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b67a4087dc232a/Documents/"/>
    </mc:Choice>
  </mc:AlternateContent>
  <xr:revisionPtr revIDLastSave="309" documentId="8_{045FF75C-335E-7246-934B-B509E3ADDFA2}" xr6:coauthVersionLast="47" xr6:coauthVersionMax="47" xr10:uidLastSave="{16D6CBF9-0E90-8341-9620-B399B9DFC909}"/>
  <bookViews>
    <workbookView xWindow="1500" yWindow="1320" windowWidth="27640" windowHeight="16940" xr2:uid="{0ED4FDDC-A28B-9942-B9A2-AA1339B4FC20}"/>
  </bookViews>
  <sheets>
    <sheet name="11-2022 to 10-2023 Summary" sheetId="1" r:id="rId1"/>
    <sheet name="2022-2023 Ledger Detail" sheetId="2" r:id="rId2"/>
  </sheets>
  <definedNames>
    <definedName name="_xlnm.Print_Titles" localSheetId="1">'2022-2023 Ledger Detail'!$1:$2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2" l="1"/>
  <c r="G142" i="2" s="1"/>
  <c r="G143" i="2" s="1"/>
  <c r="G144" i="2" s="1"/>
  <c r="G140" i="2"/>
  <c r="G139" i="2"/>
  <c r="G138" i="2"/>
  <c r="G137" i="2"/>
  <c r="G132" i="2"/>
  <c r="G133" i="2" s="1"/>
  <c r="G134" i="2" s="1"/>
  <c r="G135" i="2" s="1"/>
  <c r="G136" i="2" s="1"/>
  <c r="G130" i="2"/>
  <c r="G131" i="2" s="1"/>
  <c r="G122" i="2"/>
  <c r="G123" i="2" s="1"/>
  <c r="G124" i="2" s="1"/>
  <c r="G125" i="2" s="1"/>
  <c r="G126" i="2" s="1"/>
  <c r="G127" i="2" s="1"/>
  <c r="G128" i="2" s="1"/>
  <c r="G129" i="2" s="1"/>
  <c r="G121" i="2"/>
  <c r="G119" i="2"/>
  <c r="G120" i="2" s="1"/>
  <c r="G118" i="2"/>
  <c r="G117" i="2"/>
  <c r="G113" i="2"/>
  <c r="G114" i="2"/>
  <c r="G115" i="2" s="1"/>
  <c r="G116" i="2" s="1"/>
  <c r="G111" i="2"/>
  <c r="G112" i="2"/>
  <c r="G110" i="2"/>
  <c r="G109" i="2"/>
  <c r="G108" i="2"/>
  <c r="G33" i="2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7" i="2"/>
  <c r="G8" i="2" s="1"/>
  <c r="G3" i="2"/>
  <c r="G4" i="2" s="1"/>
  <c r="B7" i="1"/>
  <c r="B15" i="1" s="1"/>
  <c r="B21" i="1" s="1"/>
  <c r="G9" i="2" l="1"/>
  <c r="G5" i="2"/>
  <c r="G6" i="2" s="1"/>
</calcChain>
</file>

<file path=xl/sharedStrings.xml><?xml version="1.0" encoding="utf-8"?>
<sst xmlns="http://schemas.openxmlformats.org/spreadsheetml/2006/main" count="376" uniqueCount="53">
  <si>
    <t>St. Mary's Bank</t>
  </si>
  <si>
    <t>Eversource</t>
  </si>
  <si>
    <t>Green Magic (includes sprinkler and $200 fuel offset)</t>
  </si>
  <si>
    <t>HOA Expenses (Quickbooks Renewal, LLC)</t>
  </si>
  <si>
    <t xml:space="preserve">          Checkbook reorder</t>
  </si>
  <si>
    <t xml:space="preserve">          Stamps, paper, toner, envelopes</t>
  </si>
  <si>
    <t xml:space="preserve">          P.O. Box Renewal</t>
  </si>
  <si>
    <t xml:space="preserve">          Quickbooks Renewal</t>
  </si>
  <si>
    <t>Liberty Mutual Insurance</t>
  </si>
  <si>
    <t>Manchester Water Works</t>
  </si>
  <si>
    <t>Total</t>
  </si>
  <si>
    <t>Bank Transaction Detail (Initial Value 10/01/2020 was $18596.92)</t>
  </si>
  <si>
    <t>Account Balance</t>
  </si>
  <si>
    <t>Date</t>
  </si>
  <si>
    <t>Description</t>
  </si>
  <si>
    <t>Category</t>
  </si>
  <si>
    <t>Check Number</t>
  </si>
  <si>
    <t>Electric Bill</t>
  </si>
  <si>
    <t>Green Magic Landscaping</t>
  </si>
  <si>
    <t>Landscaping</t>
  </si>
  <si>
    <t>Barry Glennon</t>
  </si>
  <si>
    <t>HOA Expenses</t>
  </si>
  <si>
    <t>Dues Deposit</t>
  </si>
  <si>
    <t>HOA Dues Received</t>
  </si>
  <si>
    <t>-</t>
  </si>
  <si>
    <t>State of New Hampshire</t>
  </si>
  <si>
    <t>Liberty Mutual ACH Withdrawal</t>
  </si>
  <si>
    <t>Liability Insurance</t>
  </si>
  <si>
    <t>Emily Candib (LLC Renewal)</t>
  </si>
  <si>
    <t>Water Bill</t>
  </si>
  <si>
    <t>Reimburse Quickbooks to Matt Kirby</t>
  </si>
  <si>
    <t>US Postal Service</t>
  </si>
  <si>
    <t>P.O. Box Renewal</t>
  </si>
  <si>
    <t>Matt Kirby</t>
  </si>
  <si>
    <t>Harland Clarke</t>
  </si>
  <si>
    <t>Check Ledger Reorder</t>
  </si>
  <si>
    <t>Rosegate Farm Drive Homeowner's Association Assets as of 10/01/2022</t>
  </si>
  <si>
    <t>Matt Kirby (Quickbooks Renewal)</t>
  </si>
  <si>
    <t>Kirby Personal Expenses (receipts saved)</t>
  </si>
  <si>
    <t>Printer Ink (Walmart) - $86.89</t>
  </si>
  <si>
    <t>Not Compensated Yet</t>
  </si>
  <si>
    <t>Envelopes (Staples) - $7.99</t>
  </si>
  <si>
    <t>Trips to bank (3.8 miles each way) : 3</t>
  </si>
  <si>
    <t>NSF Charge (Gartside)</t>
  </si>
  <si>
    <t>Returned Dues Check (Gartside)</t>
  </si>
  <si>
    <t>Trips to post office (2.6 miles each way): 7</t>
  </si>
  <si>
    <t>Itemized Expense Totals 11/01/2022 through 08/31/2023</t>
  </si>
  <si>
    <t>HOA Dues Collections (2023-2024) through 08/31/2023</t>
  </si>
  <si>
    <t>Stamp Usage: 89</t>
  </si>
  <si>
    <t>Postage - $58.74</t>
  </si>
  <si>
    <t>Milage - ($.655 * 59.2 miles) - $38.78</t>
  </si>
  <si>
    <t>Total: $192.40</t>
  </si>
  <si>
    <t>Rosegate Farm Drive Homeowner's Association Assets as of 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</si>
</sst>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8" fontId="0" fillId="0" borderId="0" xfId="0" applyNumberFormat="1"/>
    <xf numFmtId="0" fontId="3" fillId="0" borderId="0" xfId="0" applyFont="1"/>
    <xf numFmtId="44" fontId="2" fillId="0" borderId="0" xfId="0" applyNumberFormat="1" applyFont="1"/>
    <xf numFmtId="44" fontId="2" fillId="0" borderId="0" xfId="1" applyFont="1" applyAlignment="1"/>
    <xf numFmtId="0" fontId="4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44" fontId="0" fillId="0" borderId="8" xfId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A55B-CE37-DA46-ACAB-0CB0BEE7B355}">
  <sheetPr>
    <pageSetUpPr fitToPage="1"/>
  </sheetPr>
  <dimension ref="A1:L21"/>
  <sheetViews>
    <sheetView tabSelected="1" workbookViewId="0">
      <selection activeCell="I4" sqref="I4"/>
    </sheetView>
  </sheetViews>
  <sheetFormatPr baseColWidth="10" defaultColWidth="8.83203125" defaultRowHeight="15" x14ac:dyDescent="0.2"/>
  <cols>
    <col min="1" max="1" width="65.1640625" bestFit="1" customWidth="1"/>
    <col min="2" max="2" width="12.33203125" bestFit="1" customWidth="1"/>
    <col min="11" max="11" width="31.33203125" bestFit="1" customWidth="1"/>
  </cols>
  <sheetData>
    <row r="1" spans="1:12" x14ac:dyDescent="0.2">
      <c r="A1" s="1" t="s">
        <v>36</v>
      </c>
    </row>
    <row r="2" spans="1:12" x14ac:dyDescent="0.2">
      <c r="A2" t="s">
        <v>0</v>
      </c>
      <c r="B2" s="3">
        <v>21171.119999999999</v>
      </c>
      <c r="E2" t="s">
        <v>45</v>
      </c>
      <c r="K2" t="s">
        <v>38</v>
      </c>
    </row>
    <row r="3" spans="1:12" x14ac:dyDescent="0.2">
      <c r="E3" t="s">
        <v>42</v>
      </c>
      <c r="K3" t="s">
        <v>40</v>
      </c>
      <c r="L3" s="4"/>
    </row>
    <row r="4" spans="1:12" x14ac:dyDescent="0.2">
      <c r="A4" s="16" t="s">
        <v>46</v>
      </c>
      <c r="B4" s="16"/>
      <c r="E4" t="s">
        <v>48</v>
      </c>
      <c r="L4" s="4"/>
    </row>
    <row r="5" spans="1:12" x14ac:dyDescent="0.2">
      <c r="A5" t="s">
        <v>1</v>
      </c>
      <c r="B5" s="3">
        <v>-375.02</v>
      </c>
      <c r="K5" t="s">
        <v>39</v>
      </c>
      <c r="L5" s="3"/>
    </row>
    <row r="6" spans="1:12" x14ac:dyDescent="0.2">
      <c r="A6" t="s">
        <v>2</v>
      </c>
      <c r="B6" s="3">
        <v>-12147.12</v>
      </c>
      <c r="K6" t="s">
        <v>41</v>
      </c>
    </row>
    <row r="7" spans="1:12" x14ac:dyDescent="0.2">
      <c r="A7" t="s">
        <v>3</v>
      </c>
      <c r="B7" s="3">
        <f>SUM(B8:B11)</f>
        <v>-1073.57</v>
      </c>
      <c r="K7" t="s">
        <v>49</v>
      </c>
      <c r="L7" s="4"/>
    </row>
    <row r="8" spans="1:12" x14ac:dyDescent="0.2">
      <c r="A8" s="5" t="s">
        <v>4</v>
      </c>
      <c r="B8" s="3">
        <v>0</v>
      </c>
      <c r="K8" t="s">
        <v>50</v>
      </c>
      <c r="L8" s="4"/>
    </row>
    <row r="9" spans="1:12" x14ac:dyDescent="0.2">
      <c r="A9" s="5" t="s">
        <v>5</v>
      </c>
      <c r="B9" s="3">
        <v>-189.57</v>
      </c>
      <c r="K9" t="s">
        <v>51</v>
      </c>
      <c r="L9" s="4"/>
    </row>
    <row r="10" spans="1:12" x14ac:dyDescent="0.2">
      <c r="A10" s="5" t="s">
        <v>6</v>
      </c>
      <c r="B10" s="3">
        <v>-294</v>
      </c>
      <c r="L10" s="4"/>
    </row>
    <row r="11" spans="1:12" x14ac:dyDescent="0.2">
      <c r="A11" s="5" t="s">
        <v>7</v>
      </c>
      <c r="B11" s="3">
        <v>-590</v>
      </c>
      <c r="L11" s="4"/>
    </row>
    <row r="12" spans="1:12" x14ac:dyDescent="0.2">
      <c r="A12" t="s">
        <v>8</v>
      </c>
      <c r="B12" s="3">
        <v>-2438.9699999999998</v>
      </c>
    </row>
    <row r="13" spans="1:12" x14ac:dyDescent="0.2">
      <c r="A13" t="s">
        <v>9</v>
      </c>
      <c r="B13" s="3">
        <v>-575.29999999999995</v>
      </c>
    </row>
    <row r="14" spans="1:12" x14ac:dyDescent="0.2">
      <c r="B14" s="3"/>
    </row>
    <row r="15" spans="1:12" x14ac:dyDescent="0.2">
      <c r="A15" s="1" t="s">
        <v>10</v>
      </c>
      <c r="B15" s="6">
        <f>B5+B6+B7+B12+B13</f>
        <v>-16609.98</v>
      </c>
    </row>
    <row r="18" spans="1:2" x14ac:dyDescent="0.2">
      <c r="A18" s="1" t="s">
        <v>47</v>
      </c>
      <c r="B18" s="7">
        <v>17075</v>
      </c>
    </row>
    <row r="20" spans="1:2" x14ac:dyDescent="0.2">
      <c r="A20" s="1" t="s">
        <v>52</v>
      </c>
    </row>
    <row r="21" spans="1:2" x14ac:dyDescent="0.2">
      <c r="A21" t="s">
        <v>0</v>
      </c>
      <c r="B21" s="3">
        <f>(B2+B15)+B18</f>
        <v>21636.14</v>
      </c>
    </row>
  </sheetData>
  <mergeCells count="1">
    <mergeCell ref="A4:B4"/>
  </mergeCells>
  <pageMargins left="0.7" right="0.7" top="0.75" bottom="0.75" header="0.3" footer="0.3"/>
  <pageSetup fitToHeight="0" orientation="landscape" r:id="rId1"/>
  <ignoredErrors>
    <ignoredError sqref="B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E25D-738C-0349-88CB-76BEEBB53B17}">
  <sheetPr>
    <pageSetUpPr fitToPage="1"/>
  </sheetPr>
  <dimension ref="A1:G216"/>
  <sheetViews>
    <sheetView topLeftCell="A109" zoomScaleNormal="100" workbookViewId="0">
      <selection activeCell="A145" sqref="A145"/>
    </sheetView>
  </sheetViews>
  <sheetFormatPr baseColWidth="10" defaultColWidth="8.83203125" defaultRowHeight="15" x14ac:dyDescent="0.2"/>
  <cols>
    <col min="1" max="1" width="15.6640625" customWidth="1"/>
    <col min="2" max="2" width="34" bestFit="1" customWidth="1"/>
    <col min="3" max="3" width="21.83203125" bestFit="1" customWidth="1"/>
    <col min="4" max="4" width="18.6640625" customWidth="1"/>
    <col min="5" max="5" width="15.6640625" customWidth="1"/>
    <col min="6" max="6" width="2.1640625" customWidth="1"/>
    <col min="7" max="7" width="27.83203125" bestFit="1" customWidth="1"/>
  </cols>
  <sheetData>
    <row r="1" spans="1:7" ht="27" thickBot="1" x14ac:dyDescent="0.35">
      <c r="A1" s="17" t="s">
        <v>11</v>
      </c>
      <c r="B1" s="18"/>
      <c r="C1" s="18"/>
      <c r="D1" s="18"/>
      <c r="E1" s="19"/>
      <c r="G1" s="8" t="s">
        <v>12</v>
      </c>
    </row>
    <row r="2" spans="1:7" ht="16" thickBot="1" x14ac:dyDescent="0.25">
      <c r="A2" s="9" t="s">
        <v>13</v>
      </c>
      <c r="B2" s="10" t="s">
        <v>14</v>
      </c>
      <c r="C2" s="10" t="s">
        <v>15</v>
      </c>
      <c r="D2" s="10" t="s">
        <v>16</v>
      </c>
      <c r="E2" s="10" t="s">
        <v>10</v>
      </c>
      <c r="F2" s="11"/>
      <c r="G2" s="12">
        <v>18596.919999999998</v>
      </c>
    </row>
    <row r="3" spans="1:7" hidden="1" x14ac:dyDescent="0.2">
      <c r="A3" s="13">
        <v>44117</v>
      </c>
      <c r="B3" s="2" t="s">
        <v>1</v>
      </c>
      <c r="C3" s="2" t="s">
        <v>17</v>
      </c>
      <c r="D3" s="2">
        <v>2044</v>
      </c>
      <c r="E3" s="14">
        <v>-25.87</v>
      </c>
      <c r="G3" s="3">
        <f>G2+E3</f>
        <v>18571.05</v>
      </c>
    </row>
    <row r="4" spans="1:7" hidden="1" x14ac:dyDescent="0.2">
      <c r="A4" s="13">
        <v>44119</v>
      </c>
      <c r="B4" s="2" t="s">
        <v>18</v>
      </c>
      <c r="C4" s="2" t="s">
        <v>19</v>
      </c>
      <c r="D4" s="2">
        <v>2043</v>
      </c>
      <c r="E4" s="14">
        <v>-1642.86</v>
      </c>
      <c r="G4" s="3">
        <f>G3+E4</f>
        <v>16928.189999999999</v>
      </c>
    </row>
    <row r="5" spans="1:7" hidden="1" x14ac:dyDescent="0.2">
      <c r="A5" s="13">
        <v>44130</v>
      </c>
      <c r="B5" s="2" t="s">
        <v>20</v>
      </c>
      <c r="C5" s="2" t="s">
        <v>21</v>
      </c>
      <c r="D5" s="2">
        <v>2045</v>
      </c>
      <c r="E5" s="14">
        <v>-258.99</v>
      </c>
      <c r="G5" s="3">
        <f>G4+E5</f>
        <v>16669.199999999997</v>
      </c>
    </row>
    <row r="6" spans="1:7" hidden="1" x14ac:dyDescent="0.2">
      <c r="A6" s="13">
        <v>44139</v>
      </c>
      <c r="B6" s="2" t="s">
        <v>22</v>
      </c>
      <c r="C6" s="2" t="s">
        <v>23</v>
      </c>
      <c r="D6" s="2" t="s">
        <v>24</v>
      </c>
      <c r="E6" s="14">
        <v>325</v>
      </c>
      <c r="G6" s="3">
        <f>G5+E6</f>
        <v>16994.199999999997</v>
      </c>
    </row>
    <row r="7" spans="1:7" hidden="1" x14ac:dyDescent="0.2">
      <c r="A7" s="13">
        <v>44144</v>
      </c>
      <c r="B7" s="2" t="s">
        <v>1</v>
      </c>
      <c r="C7" s="2" t="s">
        <v>17</v>
      </c>
      <c r="D7" s="2">
        <v>2047</v>
      </c>
      <c r="E7" s="14">
        <v>-26.63</v>
      </c>
      <c r="G7" s="3">
        <f>G2+E7</f>
        <v>18570.289999999997</v>
      </c>
    </row>
    <row r="8" spans="1:7" hidden="1" x14ac:dyDescent="0.2">
      <c r="A8" s="13">
        <v>44147</v>
      </c>
      <c r="B8" s="2" t="s">
        <v>18</v>
      </c>
      <c r="C8" s="2" t="s">
        <v>19</v>
      </c>
      <c r="D8" s="2">
        <v>2048</v>
      </c>
      <c r="E8" s="14">
        <v>-1642.86</v>
      </c>
      <c r="G8" s="3">
        <f>G7+E8</f>
        <v>16927.429999999997</v>
      </c>
    </row>
    <row r="9" spans="1:7" hidden="1" x14ac:dyDescent="0.2">
      <c r="A9" s="13">
        <v>44152</v>
      </c>
      <c r="B9" s="2" t="s">
        <v>25</v>
      </c>
      <c r="C9" s="2" t="s">
        <v>21</v>
      </c>
      <c r="D9" s="2">
        <v>2049</v>
      </c>
      <c r="E9" s="14">
        <v>-25</v>
      </c>
      <c r="G9" s="3">
        <f>G4+E9</f>
        <v>16903.189999999999</v>
      </c>
    </row>
    <row r="10" spans="1:7" hidden="1" x14ac:dyDescent="0.2">
      <c r="A10" s="13">
        <v>44186</v>
      </c>
      <c r="B10" s="2" t="s">
        <v>26</v>
      </c>
      <c r="C10" s="2" t="s">
        <v>27</v>
      </c>
      <c r="D10" s="2" t="s">
        <v>24</v>
      </c>
      <c r="E10" s="14">
        <v>-552.25</v>
      </c>
      <c r="G10" s="3">
        <f>G2+E10</f>
        <v>18044.669999999998</v>
      </c>
    </row>
    <row r="11" spans="1:7" hidden="1" x14ac:dyDescent="0.2">
      <c r="A11" s="13">
        <v>44193</v>
      </c>
      <c r="B11" s="2" t="s">
        <v>1</v>
      </c>
      <c r="C11" s="2" t="s">
        <v>17</v>
      </c>
      <c r="D11" s="2">
        <v>2050</v>
      </c>
      <c r="E11" s="14">
        <v>-27.4</v>
      </c>
      <c r="G11" s="3">
        <f t="shared" ref="G11:G31" si="0">G10+E11</f>
        <v>18017.269999999997</v>
      </c>
    </row>
    <row r="12" spans="1:7" hidden="1" collapsed="1" x14ac:dyDescent="0.2">
      <c r="A12" s="13">
        <v>44215</v>
      </c>
      <c r="B12" s="2" t="s">
        <v>1</v>
      </c>
      <c r="C12" s="2" t="s">
        <v>17</v>
      </c>
      <c r="D12" s="2">
        <v>2051</v>
      </c>
      <c r="E12" s="14">
        <v>-29.3</v>
      </c>
      <c r="G12" s="3">
        <f t="shared" si="0"/>
        <v>17987.969999999998</v>
      </c>
    </row>
    <row r="13" spans="1:7" hidden="1" x14ac:dyDescent="0.2">
      <c r="A13" s="13">
        <v>44226</v>
      </c>
      <c r="B13" s="2" t="s">
        <v>28</v>
      </c>
      <c r="C13" s="2" t="s">
        <v>21</v>
      </c>
      <c r="D13" s="2" t="s">
        <v>24</v>
      </c>
      <c r="E13" s="14">
        <v>25</v>
      </c>
      <c r="G13" s="3">
        <f t="shared" si="0"/>
        <v>18012.969999999998</v>
      </c>
    </row>
    <row r="14" spans="1:7" hidden="1" x14ac:dyDescent="0.2">
      <c r="A14" s="13">
        <v>44228</v>
      </c>
      <c r="B14" s="2" t="s">
        <v>9</v>
      </c>
      <c r="C14" s="2" t="s">
        <v>29</v>
      </c>
      <c r="D14" s="2">
        <v>2053</v>
      </c>
      <c r="E14" s="14">
        <v>-83.29</v>
      </c>
      <c r="G14" s="3">
        <f t="shared" si="0"/>
        <v>17929.679999999997</v>
      </c>
    </row>
    <row r="15" spans="1:7" hidden="1" x14ac:dyDescent="0.2">
      <c r="A15" s="13">
        <v>44239</v>
      </c>
      <c r="B15" s="2" t="s">
        <v>1</v>
      </c>
      <c r="C15" s="2" t="s">
        <v>17</v>
      </c>
      <c r="D15" s="2">
        <v>2055</v>
      </c>
      <c r="E15" s="14">
        <v>-22.71</v>
      </c>
      <c r="G15" s="3">
        <f t="shared" si="0"/>
        <v>17906.969999999998</v>
      </c>
    </row>
    <row r="16" spans="1:7" hidden="1" x14ac:dyDescent="0.2">
      <c r="A16" s="13">
        <v>44249</v>
      </c>
      <c r="B16" s="2" t="s">
        <v>28</v>
      </c>
      <c r="C16" s="2" t="s">
        <v>21</v>
      </c>
      <c r="D16" s="2">
        <v>2054</v>
      </c>
      <c r="E16" s="14">
        <v>-25</v>
      </c>
      <c r="G16" s="3">
        <f t="shared" si="0"/>
        <v>17881.969999999998</v>
      </c>
    </row>
    <row r="17" spans="1:7" hidden="1" x14ac:dyDescent="0.2">
      <c r="A17" s="13">
        <v>44256</v>
      </c>
      <c r="B17" s="2" t="s">
        <v>26</v>
      </c>
      <c r="C17" s="2" t="s">
        <v>27</v>
      </c>
      <c r="D17" s="2" t="s">
        <v>24</v>
      </c>
      <c r="E17" s="14">
        <v>-365.5</v>
      </c>
      <c r="G17" s="3">
        <f t="shared" si="0"/>
        <v>17516.469999999998</v>
      </c>
    </row>
    <row r="18" spans="1:7" hidden="1" x14ac:dyDescent="0.2">
      <c r="A18" s="13">
        <v>44273</v>
      </c>
      <c r="B18" s="2" t="s">
        <v>1</v>
      </c>
      <c r="C18" s="2" t="s">
        <v>17</v>
      </c>
      <c r="D18" s="2">
        <v>2056</v>
      </c>
      <c r="E18" s="14">
        <v>-24.31</v>
      </c>
      <c r="G18" s="3">
        <f t="shared" si="0"/>
        <v>17492.159999999996</v>
      </c>
    </row>
    <row r="19" spans="1:7" hidden="1" x14ac:dyDescent="0.2">
      <c r="A19" s="13">
        <v>44299</v>
      </c>
      <c r="B19" s="2" t="s">
        <v>18</v>
      </c>
      <c r="C19" s="2" t="s">
        <v>19</v>
      </c>
      <c r="D19" s="2">
        <v>2057</v>
      </c>
      <c r="E19" s="14">
        <v>-1642.86</v>
      </c>
      <c r="G19" s="3">
        <f t="shared" si="0"/>
        <v>15849.299999999996</v>
      </c>
    </row>
    <row r="20" spans="1:7" hidden="1" x14ac:dyDescent="0.2">
      <c r="A20" s="13">
        <v>44306</v>
      </c>
      <c r="B20" s="2" t="s">
        <v>1</v>
      </c>
      <c r="C20" s="2" t="s">
        <v>17</v>
      </c>
      <c r="D20" s="2">
        <v>2058</v>
      </c>
      <c r="E20" s="14">
        <v>-23.88</v>
      </c>
      <c r="G20" s="3">
        <f t="shared" si="0"/>
        <v>15825.419999999996</v>
      </c>
    </row>
    <row r="21" spans="1:7" hidden="1" x14ac:dyDescent="0.2">
      <c r="A21" s="13">
        <v>44320</v>
      </c>
      <c r="B21" s="2" t="s">
        <v>30</v>
      </c>
      <c r="C21" s="2" t="s">
        <v>21</v>
      </c>
      <c r="D21" s="2" t="s">
        <v>24</v>
      </c>
      <c r="E21" s="14">
        <v>-215</v>
      </c>
      <c r="G21" s="3">
        <f t="shared" si="0"/>
        <v>15610.419999999996</v>
      </c>
    </row>
    <row r="22" spans="1:7" hidden="1" x14ac:dyDescent="0.2">
      <c r="A22" s="13">
        <v>44322</v>
      </c>
      <c r="B22" s="2" t="s">
        <v>1</v>
      </c>
      <c r="C22" s="2" t="s">
        <v>17</v>
      </c>
      <c r="D22" s="2">
        <v>2060</v>
      </c>
      <c r="E22" s="14">
        <v>-24.01</v>
      </c>
      <c r="G22" s="3">
        <f t="shared" si="0"/>
        <v>15586.409999999996</v>
      </c>
    </row>
    <row r="23" spans="1:7" hidden="1" x14ac:dyDescent="0.2">
      <c r="A23" s="13">
        <v>44327</v>
      </c>
      <c r="B23" s="2" t="s">
        <v>18</v>
      </c>
      <c r="C23" s="2" t="s">
        <v>19</v>
      </c>
      <c r="D23" s="2">
        <v>2059</v>
      </c>
      <c r="E23" s="14">
        <v>-1642.86</v>
      </c>
      <c r="G23" s="3">
        <f t="shared" si="0"/>
        <v>13943.549999999996</v>
      </c>
    </row>
    <row r="24" spans="1:7" hidden="1" x14ac:dyDescent="0.2">
      <c r="A24" s="13">
        <v>44354</v>
      </c>
      <c r="B24" s="2" t="s">
        <v>26</v>
      </c>
      <c r="C24" s="2" t="s">
        <v>27</v>
      </c>
      <c r="D24" s="2" t="s">
        <v>24</v>
      </c>
      <c r="E24" s="14">
        <v>-235.68</v>
      </c>
      <c r="G24" s="3">
        <f t="shared" si="0"/>
        <v>13707.869999999995</v>
      </c>
    </row>
    <row r="25" spans="1:7" hidden="1" x14ac:dyDescent="0.2">
      <c r="A25" s="13">
        <v>44357</v>
      </c>
      <c r="B25" s="2" t="s">
        <v>1</v>
      </c>
      <c r="C25" s="2" t="s">
        <v>17</v>
      </c>
      <c r="D25" s="2">
        <v>2063</v>
      </c>
      <c r="E25" s="14">
        <v>-22.74</v>
      </c>
      <c r="G25" s="3">
        <f t="shared" si="0"/>
        <v>13685.129999999996</v>
      </c>
    </row>
    <row r="26" spans="1:7" hidden="1" x14ac:dyDescent="0.2">
      <c r="A26" s="13">
        <v>44362</v>
      </c>
      <c r="B26" s="2" t="s">
        <v>18</v>
      </c>
      <c r="C26" s="2" t="s">
        <v>19</v>
      </c>
      <c r="D26" s="2">
        <v>2062</v>
      </c>
      <c r="E26" s="14">
        <v>-1642.86</v>
      </c>
      <c r="G26" s="3">
        <f t="shared" si="0"/>
        <v>12042.269999999995</v>
      </c>
    </row>
    <row r="27" spans="1:7" hidden="1" x14ac:dyDescent="0.2">
      <c r="A27" s="13">
        <v>44384</v>
      </c>
      <c r="B27" s="2" t="s">
        <v>26</v>
      </c>
      <c r="C27" s="2" t="s">
        <v>27</v>
      </c>
      <c r="D27" s="2" t="s">
        <v>24</v>
      </c>
      <c r="E27" s="14">
        <v>-235.66</v>
      </c>
      <c r="G27" s="3">
        <f t="shared" si="0"/>
        <v>11806.609999999995</v>
      </c>
    </row>
    <row r="28" spans="1:7" hidden="1" x14ac:dyDescent="0.2">
      <c r="A28" s="13">
        <v>44385</v>
      </c>
      <c r="B28" s="2" t="s">
        <v>1</v>
      </c>
      <c r="C28" s="2" t="s">
        <v>17</v>
      </c>
      <c r="D28" s="2">
        <v>2064</v>
      </c>
      <c r="E28" s="14">
        <v>-23.61</v>
      </c>
      <c r="G28" s="3">
        <f t="shared" si="0"/>
        <v>11782.999999999995</v>
      </c>
    </row>
    <row r="29" spans="1:7" hidden="1" x14ac:dyDescent="0.2">
      <c r="A29" s="13">
        <v>44389</v>
      </c>
      <c r="B29" s="2" t="s">
        <v>18</v>
      </c>
      <c r="C29" s="2" t="s">
        <v>19</v>
      </c>
      <c r="D29" s="2">
        <v>2065</v>
      </c>
      <c r="E29" s="14">
        <v>-1642.86</v>
      </c>
      <c r="G29" s="3">
        <f t="shared" si="0"/>
        <v>10140.139999999994</v>
      </c>
    </row>
    <row r="30" spans="1:7" hidden="1" x14ac:dyDescent="0.2">
      <c r="A30" s="13">
        <v>44391</v>
      </c>
      <c r="B30" s="2" t="s">
        <v>31</v>
      </c>
      <c r="C30" s="2" t="s">
        <v>32</v>
      </c>
      <c r="D30" s="2">
        <v>2066</v>
      </c>
      <c r="E30" s="14">
        <v>-246</v>
      </c>
      <c r="G30" s="3">
        <f t="shared" si="0"/>
        <v>9894.139999999994</v>
      </c>
    </row>
    <row r="31" spans="1:7" hidden="1" x14ac:dyDescent="0.2">
      <c r="A31" s="13">
        <v>44398</v>
      </c>
      <c r="B31" s="2" t="s">
        <v>22</v>
      </c>
      <c r="C31" s="2" t="s">
        <v>23</v>
      </c>
      <c r="D31" s="2" t="s">
        <v>24</v>
      </c>
      <c r="E31" s="14">
        <v>6600</v>
      </c>
      <c r="G31" s="3">
        <f t="shared" si="0"/>
        <v>16494.139999999992</v>
      </c>
    </row>
    <row r="32" spans="1:7" hidden="1" x14ac:dyDescent="0.2">
      <c r="A32" s="13">
        <v>44411</v>
      </c>
      <c r="B32" s="2" t="s">
        <v>22</v>
      </c>
      <c r="C32" s="2" t="s">
        <v>23</v>
      </c>
      <c r="D32" s="2" t="s">
        <v>24</v>
      </c>
      <c r="E32" s="14">
        <v>325</v>
      </c>
      <c r="G32" s="3">
        <v>13161.58</v>
      </c>
    </row>
    <row r="33" spans="1:7" hidden="1" x14ac:dyDescent="0.2">
      <c r="A33" s="13">
        <v>44411</v>
      </c>
      <c r="B33" s="2" t="s">
        <v>22</v>
      </c>
      <c r="C33" s="2" t="s">
        <v>23</v>
      </c>
      <c r="D33" s="2" t="s">
        <v>24</v>
      </c>
      <c r="E33" s="14">
        <v>3300</v>
      </c>
      <c r="G33" s="3">
        <f t="shared" ref="G33:G92" si="1">G32+E33</f>
        <v>16461.580000000002</v>
      </c>
    </row>
    <row r="34" spans="1:7" hidden="1" x14ac:dyDescent="0.2">
      <c r="A34" s="13">
        <v>44412</v>
      </c>
      <c r="B34" s="2" t="s">
        <v>22</v>
      </c>
      <c r="C34" s="2" t="s">
        <v>23</v>
      </c>
      <c r="D34" s="2" t="s">
        <v>24</v>
      </c>
      <c r="E34" s="14">
        <v>2700</v>
      </c>
      <c r="G34" s="3">
        <f t="shared" si="1"/>
        <v>19161.580000000002</v>
      </c>
    </row>
    <row r="35" spans="1:7" hidden="1" x14ac:dyDescent="0.2">
      <c r="A35" s="13">
        <v>44414</v>
      </c>
      <c r="B35" s="2" t="s">
        <v>26</v>
      </c>
      <c r="C35" s="2" t="s">
        <v>27</v>
      </c>
      <c r="D35" s="2" t="s">
        <v>24</v>
      </c>
      <c r="E35" s="14">
        <v>-235.66</v>
      </c>
      <c r="G35" s="3">
        <f t="shared" si="1"/>
        <v>18925.920000000002</v>
      </c>
    </row>
    <row r="36" spans="1:7" hidden="1" x14ac:dyDescent="0.2">
      <c r="A36" s="13">
        <v>44414</v>
      </c>
      <c r="B36" s="2" t="s">
        <v>9</v>
      </c>
      <c r="C36" s="2" t="s">
        <v>29</v>
      </c>
      <c r="D36" s="2">
        <v>2067</v>
      </c>
      <c r="E36" s="14">
        <v>-55</v>
      </c>
      <c r="G36" s="3">
        <f t="shared" si="1"/>
        <v>18870.920000000002</v>
      </c>
    </row>
    <row r="37" spans="1:7" hidden="1" x14ac:dyDescent="0.2">
      <c r="A37" s="13">
        <v>44419</v>
      </c>
      <c r="B37" s="2" t="s">
        <v>18</v>
      </c>
      <c r="C37" s="2" t="s">
        <v>19</v>
      </c>
      <c r="D37" s="2">
        <v>2068</v>
      </c>
      <c r="E37" s="14">
        <v>-1642.86</v>
      </c>
      <c r="G37" s="3">
        <f t="shared" si="1"/>
        <v>17228.060000000001</v>
      </c>
    </row>
    <row r="38" spans="1:7" hidden="1" x14ac:dyDescent="0.2">
      <c r="A38" s="13">
        <v>44434</v>
      </c>
      <c r="B38" s="2" t="s">
        <v>1</v>
      </c>
      <c r="C38" s="2" t="s">
        <v>17</v>
      </c>
      <c r="D38" s="2">
        <v>2069</v>
      </c>
      <c r="E38" s="14">
        <v>-24.01</v>
      </c>
      <c r="G38" s="3">
        <f t="shared" si="1"/>
        <v>17204.050000000003</v>
      </c>
    </row>
    <row r="39" spans="1:7" hidden="1" x14ac:dyDescent="0.2">
      <c r="A39" s="13">
        <v>44435</v>
      </c>
      <c r="B39" s="2" t="s">
        <v>22</v>
      </c>
      <c r="C39" s="2" t="s">
        <v>23</v>
      </c>
      <c r="D39" s="2" t="s">
        <v>24</v>
      </c>
      <c r="E39" s="14">
        <v>2250</v>
      </c>
      <c r="G39" s="3">
        <f t="shared" si="1"/>
        <v>19454.050000000003</v>
      </c>
    </row>
    <row r="40" spans="1:7" hidden="1" x14ac:dyDescent="0.2">
      <c r="A40" s="13">
        <v>44447</v>
      </c>
      <c r="B40" s="2" t="s">
        <v>26</v>
      </c>
      <c r="C40" s="2" t="s">
        <v>27</v>
      </c>
      <c r="D40" s="2" t="s">
        <v>24</v>
      </c>
      <c r="E40" s="14">
        <v>-193.25</v>
      </c>
      <c r="G40" s="3">
        <f t="shared" si="1"/>
        <v>19260.800000000003</v>
      </c>
    </row>
    <row r="41" spans="1:7" hidden="1" x14ac:dyDescent="0.2">
      <c r="A41" s="13">
        <v>44450</v>
      </c>
      <c r="B41" s="2" t="s">
        <v>22</v>
      </c>
      <c r="C41" s="2" t="s">
        <v>23</v>
      </c>
      <c r="D41" s="2" t="s">
        <v>24</v>
      </c>
      <c r="E41" s="14">
        <v>300</v>
      </c>
      <c r="G41" s="3">
        <f t="shared" si="1"/>
        <v>19560.800000000003</v>
      </c>
    </row>
    <row r="42" spans="1:7" hidden="1" x14ac:dyDescent="0.2">
      <c r="A42" s="13">
        <v>44452</v>
      </c>
      <c r="B42" s="2" t="s">
        <v>1</v>
      </c>
      <c r="C42" s="2" t="s">
        <v>17</v>
      </c>
      <c r="D42" s="2">
        <v>2071</v>
      </c>
      <c r="E42" s="14">
        <v>-24.25</v>
      </c>
      <c r="G42" s="3">
        <f t="shared" si="1"/>
        <v>19536.550000000003</v>
      </c>
    </row>
    <row r="43" spans="1:7" hidden="1" x14ac:dyDescent="0.2">
      <c r="A43" s="13">
        <v>44453</v>
      </c>
      <c r="B43" s="2" t="s">
        <v>18</v>
      </c>
      <c r="C43" s="2" t="s">
        <v>19</v>
      </c>
      <c r="D43" s="2">
        <v>2070</v>
      </c>
      <c r="E43" s="14">
        <v>-1642.86</v>
      </c>
      <c r="G43" s="3">
        <f t="shared" si="1"/>
        <v>17893.690000000002</v>
      </c>
    </row>
    <row r="44" spans="1:7" hidden="1" x14ac:dyDescent="0.2">
      <c r="A44" s="13">
        <v>44454</v>
      </c>
      <c r="B44" s="2" t="s">
        <v>22</v>
      </c>
      <c r="C44" s="2" t="s">
        <v>23</v>
      </c>
      <c r="D44" s="2" t="s">
        <v>24</v>
      </c>
      <c r="E44" s="14">
        <v>625</v>
      </c>
      <c r="G44" s="3">
        <f t="shared" si="1"/>
        <v>18518.690000000002</v>
      </c>
    </row>
    <row r="45" spans="1:7" hidden="1" x14ac:dyDescent="0.2">
      <c r="A45" s="13">
        <v>44466</v>
      </c>
      <c r="B45" s="2" t="s">
        <v>22</v>
      </c>
      <c r="C45" s="2" t="s">
        <v>23</v>
      </c>
      <c r="D45" s="2" t="s">
        <v>24</v>
      </c>
      <c r="E45" s="14">
        <v>325</v>
      </c>
      <c r="G45" s="3">
        <f t="shared" si="1"/>
        <v>18843.690000000002</v>
      </c>
    </row>
    <row r="46" spans="1:7" hidden="1" x14ac:dyDescent="0.2">
      <c r="A46" s="13">
        <v>44473</v>
      </c>
      <c r="B46" s="2" t="s">
        <v>1</v>
      </c>
      <c r="C46" s="2" t="s">
        <v>17</v>
      </c>
      <c r="D46" s="2">
        <v>2073</v>
      </c>
      <c r="E46" s="14">
        <v>-25.01</v>
      </c>
      <c r="G46" s="3">
        <f t="shared" si="1"/>
        <v>18818.680000000004</v>
      </c>
    </row>
    <row r="47" spans="1:7" hidden="1" x14ac:dyDescent="0.2">
      <c r="A47" s="13">
        <v>44475</v>
      </c>
      <c r="B47" s="2" t="s">
        <v>26</v>
      </c>
      <c r="C47" s="2" t="s">
        <v>27</v>
      </c>
      <c r="D47" s="2" t="s">
        <v>24</v>
      </c>
      <c r="E47" s="14">
        <v>-193.25</v>
      </c>
      <c r="G47" s="3">
        <f t="shared" si="1"/>
        <v>18625.430000000004</v>
      </c>
    </row>
    <row r="48" spans="1:7" hidden="1" x14ac:dyDescent="0.2">
      <c r="A48" s="13">
        <v>44478</v>
      </c>
      <c r="B48" s="2" t="s">
        <v>33</v>
      </c>
      <c r="C48" s="2" t="s">
        <v>21</v>
      </c>
      <c r="D48" s="2">
        <v>2074</v>
      </c>
      <c r="E48" s="14">
        <v>-90.72</v>
      </c>
      <c r="G48" s="3">
        <f t="shared" si="1"/>
        <v>18534.710000000003</v>
      </c>
    </row>
    <row r="49" spans="1:7" hidden="1" x14ac:dyDescent="0.2">
      <c r="A49" s="13">
        <v>44482</v>
      </c>
      <c r="B49" s="2" t="s">
        <v>18</v>
      </c>
      <c r="C49" s="2" t="s">
        <v>19</v>
      </c>
      <c r="D49" s="2">
        <v>2072</v>
      </c>
      <c r="E49" s="14">
        <v>-1642.86</v>
      </c>
      <c r="G49" s="3">
        <f t="shared" si="1"/>
        <v>16891.850000000002</v>
      </c>
    </row>
    <row r="50" spans="1:7" hidden="1" x14ac:dyDescent="0.2">
      <c r="A50" s="13">
        <v>44505</v>
      </c>
      <c r="B50" s="2" t="s">
        <v>9</v>
      </c>
      <c r="C50" s="2" t="s">
        <v>29</v>
      </c>
      <c r="D50" s="2">
        <v>2075</v>
      </c>
      <c r="E50" s="14">
        <v>-180.47</v>
      </c>
      <c r="G50" s="3">
        <f t="shared" si="1"/>
        <v>16711.38</v>
      </c>
    </row>
    <row r="51" spans="1:7" hidden="1" x14ac:dyDescent="0.2">
      <c r="A51" s="13">
        <v>44508</v>
      </c>
      <c r="B51" s="2" t="s">
        <v>26</v>
      </c>
      <c r="C51" s="2" t="s">
        <v>27</v>
      </c>
      <c r="D51" s="2" t="s">
        <v>24</v>
      </c>
      <c r="E51" s="14">
        <v>-193.25</v>
      </c>
      <c r="G51" s="3">
        <f t="shared" si="1"/>
        <v>16518.13</v>
      </c>
    </row>
    <row r="52" spans="1:7" hidden="1" x14ac:dyDescent="0.2">
      <c r="A52" s="13">
        <v>44510</v>
      </c>
      <c r="B52" s="2" t="s">
        <v>22</v>
      </c>
      <c r="C52" s="2" t="s">
        <v>23</v>
      </c>
      <c r="D52" s="2" t="s">
        <v>24</v>
      </c>
      <c r="E52" s="14">
        <v>325</v>
      </c>
      <c r="G52" s="3">
        <f t="shared" si="1"/>
        <v>16843.13</v>
      </c>
    </row>
    <row r="53" spans="1:7" hidden="1" x14ac:dyDescent="0.2">
      <c r="A53" s="13">
        <v>44512</v>
      </c>
      <c r="B53" s="2" t="s">
        <v>1</v>
      </c>
      <c r="C53" s="2" t="s">
        <v>17</v>
      </c>
      <c r="D53" s="2">
        <v>2076</v>
      </c>
      <c r="E53" s="14">
        <v>-24.21</v>
      </c>
      <c r="G53" s="3">
        <f t="shared" si="1"/>
        <v>16818.920000000002</v>
      </c>
    </row>
    <row r="54" spans="1:7" hidden="1" x14ac:dyDescent="0.2">
      <c r="A54" s="13">
        <v>44538</v>
      </c>
      <c r="B54" s="2" t="s">
        <v>26</v>
      </c>
      <c r="C54" s="2" t="s">
        <v>27</v>
      </c>
      <c r="D54" s="2" t="s">
        <v>24</v>
      </c>
      <c r="E54" s="14">
        <v>-193.25</v>
      </c>
      <c r="G54" s="3">
        <f t="shared" si="1"/>
        <v>16625.670000000002</v>
      </c>
    </row>
    <row r="55" spans="1:7" hidden="1" x14ac:dyDescent="0.2">
      <c r="A55" s="13">
        <v>44540</v>
      </c>
      <c r="B55" s="2" t="s">
        <v>1</v>
      </c>
      <c r="C55" s="2" t="s">
        <v>17</v>
      </c>
      <c r="D55" s="2">
        <v>2077</v>
      </c>
      <c r="E55" s="14">
        <v>-25.97</v>
      </c>
      <c r="G55" s="3">
        <f t="shared" si="1"/>
        <v>16599.7</v>
      </c>
    </row>
    <row r="56" spans="1:7" hidden="1" x14ac:dyDescent="0.2">
      <c r="A56" s="13">
        <v>44546</v>
      </c>
      <c r="B56" s="2" t="s">
        <v>22</v>
      </c>
      <c r="C56" s="2" t="s">
        <v>23</v>
      </c>
      <c r="D56" s="2" t="s">
        <v>24</v>
      </c>
      <c r="E56" s="14">
        <v>375</v>
      </c>
      <c r="G56" s="3">
        <f t="shared" si="1"/>
        <v>16974.7</v>
      </c>
    </row>
    <row r="57" spans="1:7" hidden="1" x14ac:dyDescent="0.2">
      <c r="A57" s="13">
        <v>44567</v>
      </c>
      <c r="B57" s="2" t="s">
        <v>26</v>
      </c>
      <c r="C57" s="2" t="s">
        <v>27</v>
      </c>
      <c r="D57" s="2" t="s">
        <v>24</v>
      </c>
      <c r="E57" s="14">
        <v>-193.25</v>
      </c>
      <c r="G57" s="3">
        <f t="shared" si="1"/>
        <v>16781.45</v>
      </c>
    </row>
    <row r="58" spans="1:7" hidden="1" x14ac:dyDescent="0.2">
      <c r="A58" s="13">
        <v>44574</v>
      </c>
      <c r="B58" s="2" t="s">
        <v>1</v>
      </c>
      <c r="C58" s="2" t="s">
        <v>17</v>
      </c>
      <c r="D58" s="2">
        <v>2078</v>
      </c>
      <c r="E58" s="14">
        <v>-27.59</v>
      </c>
      <c r="G58" s="3">
        <f t="shared" si="1"/>
        <v>16753.86</v>
      </c>
    </row>
    <row r="59" spans="1:7" hidden="1" x14ac:dyDescent="0.2">
      <c r="A59" s="13">
        <v>44599</v>
      </c>
      <c r="B59" s="2" t="s">
        <v>26</v>
      </c>
      <c r="C59" s="2" t="s">
        <v>27</v>
      </c>
      <c r="D59" s="2" t="s">
        <v>24</v>
      </c>
      <c r="E59" s="14">
        <v>-193.25</v>
      </c>
      <c r="G59" s="3">
        <f t="shared" si="1"/>
        <v>16560.61</v>
      </c>
    </row>
    <row r="60" spans="1:7" hidden="1" x14ac:dyDescent="0.2">
      <c r="A60" s="13">
        <v>44609</v>
      </c>
      <c r="B60" s="2" t="s">
        <v>1</v>
      </c>
      <c r="C60" s="2" t="s">
        <v>17</v>
      </c>
      <c r="D60" s="2">
        <v>2079</v>
      </c>
      <c r="E60" s="14">
        <v>-24.1</v>
      </c>
      <c r="G60" s="3">
        <f t="shared" si="1"/>
        <v>16536.510000000002</v>
      </c>
    </row>
    <row r="61" spans="1:7" hidden="1" x14ac:dyDescent="0.2">
      <c r="A61" s="13">
        <v>44627</v>
      </c>
      <c r="B61" s="2" t="s">
        <v>26</v>
      </c>
      <c r="C61" s="2" t="s">
        <v>27</v>
      </c>
      <c r="D61" s="2" t="s">
        <v>24</v>
      </c>
      <c r="E61" s="14">
        <v>-193.25</v>
      </c>
      <c r="G61" s="3">
        <f t="shared" si="1"/>
        <v>16343.260000000002</v>
      </c>
    </row>
    <row r="62" spans="1:7" hidden="1" x14ac:dyDescent="0.2">
      <c r="A62" s="13">
        <v>44642</v>
      </c>
      <c r="B62" s="2" t="s">
        <v>1</v>
      </c>
      <c r="C62" s="2" t="s">
        <v>17</v>
      </c>
      <c r="D62" s="2">
        <v>2080</v>
      </c>
      <c r="E62" s="14">
        <v>-26.08</v>
      </c>
      <c r="G62" s="3">
        <f t="shared" si="1"/>
        <v>16317.180000000002</v>
      </c>
    </row>
    <row r="63" spans="1:7" hidden="1" x14ac:dyDescent="0.2">
      <c r="A63" s="13">
        <v>44657</v>
      </c>
      <c r="B63" s="2" t="s">
        <v>26</v>
      </c>
      <c r="C63" s="2" t="s">
        <v>27</v>
      </c>
      <c r="D63" s="2" t="s">
        <v>24</v>
      </c>
      <c r="E63" s="14">
        <v>-193.25</v>
      </c>
      <c r="G63" s="3">
        <f t="shared" si="1"/>
        <v>16123.930000000002</v>
      </c>
    </row>
    <row r="64" spans="1:7" hidden="1" x14ac:dyDescent="0.2">
      <c r="A64" s="13">
        <v>44658</v>
      </c>
      <c r="B64" s="2" t="s">
        <v>18</v>
      </c>
      <c r="C64" s="2" t="s">
        <v>19</v>
      </c>
      <c r="D64" s="2">
        <v>2081</v>
      </c>
      <c r="E64" s="14">
        <v>-1642.86</v>
      </c>
      <c r="G64" s="3">
        <f t="shared" si="1"/>
        <v>14481.070000000002</v>
      </c>
    </row>
    <row r="65" spans="1:7" hidden="1" x14ac:dyDescent="0.2">
      <c r="A65" s="13">
        <v>44659</v>
      </c>
      <c r="B65" s="2" t="s">
        <v>1</v>
      </c>
      <c r="C65" s="2" t="s">
        <v>17</v>
      </c>
      <c r="D65" s="2">
        <v>2082</v>
      </c>
      <c r="E65" s="14">
        <v>-26.3</v>
      </c>
      <c r="G65" s="3">
        <f t="shared" si="1"/>
        <v>14454.770000000002</v>
      </c>
    </row>
    <row r="66" spans="1:7" hidden="1" x14ac:dyDescent="0.2">
      <c r="A66" s="13">
        <v>44679</v>
      </c>
      <c r="B66" s="2" t="s">
        <v>18</v>
      </c>
      <c r="C66" s="2" t="s">
        <v>19</v>
      </c>
      <c r="D66" s="2">
        <v>2083</v>
      </c>
      <c r="E66" s="14">
        <v>-1642.86</v>
      </c>
      <c r="G66" s="3">
        <f t="shared" si="1"/>
        <v>12811.910000000002</v>
      </c>
    </row>
    <row r="67" spans="1:7" hidden="1" x14ac:dyDescent="0.2">
      <c r="A67" s="13">
        <v>44687</v>
      </c>
      <c r="B67" s="2" t="s">
        <v>26</v>
      </c>
      <c r="C67" s="2" t="s">
        <v>27</v>
      </c>
      <c r="D67" s="2" t="s">
        <v>24</v>
      </c>
      <c r="E67" s="14">
        <v>-193.25</v>
      </c>
      <c r="G67" s="3">
        <f t="shared" si="1"/>
        <v>12618.660000000002</v>
      </c>
    </row>
    <row r="68" spans="1:7" hidden="1" x14ac:dyDescent="0.2">
      <c r="A68" s="13">
        <v>44693</v>
      </c>
      <c r="B68" s="2" t="s">
        <v>1</v>
      </c>
      <c r="C68" s="2" t="s">
        <v>17</v>
      </c>
      <c r="D68" s="2">
        <v>2084</v>
      </c>
      <c r="E68" s="14">
        <v>-27.87</v>
      </c>
      <c r="G68" s="3">
        <f t="shared" si="1"/>
        <v>12590.79</v>
      </c>
    </row>
    <row r="69" spans="1:7" hidden="1" x14ac:dyDescent="0.2">
      <c r="A69" s="13">
        <v>44719</v>
      </c>
      <c r="B69" s="2" t="s">
        <v>18</v>
      </c>
      <c r="C69" s="2" t="s">
        <v>19</v>
      </c>
      <c r="D69" s="2">
        <v>2085</v>
      </c>
      <c r="E69" s="14">
        <v>-1642.86</v>
      </c>
      <c r="G69" s="3">
        <f t="shared" si="1"/>
        <v>10947.93</v>
      </c>
    </row>
    <row r="70" spans="1:7" hidden="1" x14ac:dyDescent="0.2">
      <c r="A70" s="13">
        <v>44720</v>
      </c>
      <c r="B70" s="2" t="s">
        <v>26</v>
      </c>
      <c r="C70" s="2" t="s">
        <v>27</v>
      </c>
      <c r="D70" s="2" t="s">
        <v>24</v>
      </c>
      <c r="E70" s="14">
        <v>-193.25</v>
      </c>
      <c r="G70" s="3">
        <f t="shared" si="1"/>
        <v>10754.68</v>
      </c>
    </row>
    <row r="71" spans="1:7" hidden="1" x14ac:dyDescent="0.2">
      <c r="A71" s="13">
        <v>44729</v>
      </c>
      <c r="B71" s="2" t="s">
        <v>1</v>
      </c>
      <c r="C71" s="2" t="s">
        <v>17</v>
      </c>
      <c r="D71" s="2">
        <v>2086</v>
      </c>
      <c r="E71" s="14">
        <v>-24.61</v>
      </c>
      <c r="G71" s="3">
        <f t="shared" si="1"/>
        <v>10730.07</v>
      </c>
    </row>
    <row r="72" spans="1:7" hidden="1" x14ac:dyDescent="0.2">
      <c r="A72" s="13">
        <v>44747</v>
      </c>
      <c r="B72" s="2" t="s">
        <v>22</v>
      </c>
      <c r="C72" s="2" t="s">
        <v>23</v>
      </c>
      <c r="D72" s="2" t="s">
        <v>24</v>
      </c>
      <c r="E72" s="14">
        <v>325</v>
      </c>
      <c r="G72" s="3">
        <f t="shared" si="1"/>
        <v>11055.07</v>
      </c>
    </row>
    <row r="73" spans="1:7" hidden="1" x14ac:dyDescent="0.2">
      <c r="A73" s="13">
        <v>44748</v>
      </c>
      <c r="B73" s="2" t="s">
        <v>26</v>
      </c>
      <c r="C73" s="2" t="s">
        <v>27</v>
      </c>
      <c r="D73" s="2" t="s">
        <v>24</v>
      </c>
      <c r="E73" s="14">
        <v>-193.25</v>
      </c>
      <c r="G73" s="3">
        <f t="shared" si="1"/>
        <v>10861.82</v>
      </c>
    </row>
    <row r="74" spans="1:7" hidden="1" x14ac:dyDescent="0.2">
      <c r="A74" s="13">
        <v>44750</v>
      </c>
      <c r="B74" s="2" t="s">
        <v>1</v>
      </c>
      <c r="C74" s="2" t="s">
        <v>17</v>
      </c>
      <c r="D74" s="2">
        <v>2089</v>
      </c>
      <c r="E74" s="14">
        <v>-25.15</v>
      </c>
      <c r="G74" s="3">
        <f t="shared" si="1"/>
        <v>10836.67</v>
      </c>
    </row>
    <row r="75" spans="1:7" hidden="1" x14ac:dyDescent="0.2">
      <c r="A75" s="13">
        <v>44753</v>
      </c>
      <c r="B75" s="2" t="s">
        <v>22</v>
      </c>
      <c r="C75" s="2" t="s">
        <v>23</v>
      </c>
      <c r="D75" s="2" t="s">
        <v>24</v>
      </c>
      <c r="E75" s="14">
        <v>2100</v>
      </c>
      <c r="G75" s="3">
        <f t="shared" si="1"/>
        <v>12936.67</v>
      </c>
    </row>
    <row r="76" spans="1:7" hidden="1" x14ac:dyDescent="0.2">
      <c r="A76" s="13">
        <v>44753</v>
      </c>
      <c r="B76" s="2" t="s">
        <v>18</v>
      </c>
      <c r="C76" s="2" t="s">
        <v>19</v>
      </c>
      <c r="D76" s="2">
        <v>2087</v>
      </c>
      <c r="E76" s="14">
        <v>-1642.86</v>
      </c>
      <c r="G76" s="3">
        <f t="shared" si="1"/>
        <v>11293.81</v>
      </c>
    </row>
    <row r="77" spans="1:7" hidden="1" x14ac:dyDescent="0.2">
      <c r="A77" s="13">
        <v>44754</v>
      </c>
      <c r="B77" s="2" t="s">
        <v>34</v>
      </c>
      <c r="C77" s="2" t="s">
        <v>35</v>
      </c>
      <c r="D77" s="2" t="s">
        <v>24</v>
      </c>
      <c r="E77" s="14">
        <v>-23.43</v>
      </c>
      <c r="G77" s="3">
        <f t="shared" si="1"/>
        <v>11270.38</v>
      </c>
    </row>
    <row r="78" spans="1:7" hidden="1" x14ac:dyDescent="0.2">
      <c r="A78" s="13">
        <v>44755</v>
      </c>
      <c r="B78" s="2" t="s">
        <v>31</v>
      </c>
      <c r="C78" s="2" t="s">
        <v>32</v>
      </c>
      <c r="D78" s="2">
        <v>2088</v>
      </c>
      <c r="E78" s="14">
        <v>-276</v>
      </c>
      <c r="G78" s="3">
        <f t="shared" si="1"/>
        <v>10994.38</v>
      </c>
    </row>
    <row r="79" spans="1:7" hidden="1" x14ac:dyDescent="0.2">
      <c r="A79" s="13">
        <v>44760</v>
      </c>
      <c r="B79" s="2" t="s">
        <v>22</v>
      </c>
      <c r="C79" s="2" t="s">
        <v>23</v>
      </c>
      <c r="D79" s="2" t="s">
        <v>24</v>
      </c>
      <c r="E79" s="14">
        <v>4200</v>
      </c>
      <c r="G79" s="3">
        <f t="shared" si="1"/>
        <v>15194.38</v>
      </c>
    </row>
    <row r="80" spans="1:7" hidden="1" x14ac:dyDescent="0.2">
      <c r="A80" s="13">
        <v>44765</v>
      </c>
      <c r="B80" s="2" t="s">
        <v>22</v>
      </c>
      <c r="C80" s="2" t="s">
        <v>23</v>
      </c>
      <c r="D80" s="2" t="s">
        <v>24</v>
      </c>
      <c r="E80" s="14">
        <v>2700</v>
      </c>
      <c r="G80" s="3">
        <f t="shared" si="1"/>
        <v>17894.379999999997</v>
      </c>
    </row>
    <row r="81" spans="1:7" hidden="1" x14ac:dyDescent="0.2">
      <c r="A81" s="13">
        <v>44769</v>
      </c>
      <c r="B81" s="2" t="s">
        <v>9</v>
      </c>
      <c r="C81" s="2" t="s">
        <v>29</v>
      </c>
      <c r="D81" s="2">
        <v>2090</v>
      </c>
      <c r="E81" s="14">
        <v>-229.22</v>
      </c>
      <c r="G81" s="3">
        <f t="shared" si="1"/>
        <v>17665.159999999996</v>
      </c>
    </row>
    <row r="82" spans="1:7" hidden="1" x14ac:dyDescent="0.2">
      <c r="A82" s="13">
        <v>44772</v>
      </c>
      <c r="B82" s="2" t="s">
        <v>22</v>
      </c>
      <c r="C82" s="2" t="s">
        <v>23</v>
      </c>
      <c r="D82" s="2" t="s">
        <v>24</v>
      </c>
      <c r="E82" s="14">
        <v>3600</v>
      </c>
      <c r="G82" s="3">
        <f t="shared" si="1"/>
        <v>21265.159999999996</v>
      </c>
    </row>
    <row r="83" spans="1:7" hidden="1" x14ac:dyDescent="0.2">
      <c r="A83" s="13">
        <v>44779</v>
      </c>
      <c r="B83" s="2" t="s">
        <v>22</v>
      </c>
      <c r="C83" s="2" t="s">
        <v>23</v>
      </c>
      <c r="D83" s="2"/>
      <c r="E83" s="14">
        <v>1500</v>
      </c>
      <c r="G83" s="3">
        <f t="shared" si="1"/>
        <v>22765.159999999996</v>
      </c>
    </row>
    <row r="84" spans="1:7" hidden="1" x14ac:dyDescent="0.2">
      <c r="A84" s="13">
        <v>44781</v>
      </c>
      <c r="B84" s="2" t="s">
        <v>26</v>
      </c>
      <c r="C84" s="2" t="s">
        <v>27</v>
      </c>
      <c r="D84" s="2"/>
      <c r="E84" s="14">
        <v>-193.25</v>
      </c>
      <c r="G84" s="3">
        <f t="shared" si="1"/>
        <v>22571.909999999996</v>
      </c>
    </row>
    <row r="85" spans="1:7" hidden="1" x14ac:dyDescent="0.2">
      <c r="A85" s="13">
        <v>44781</v>
      </c>
      <c r="B85" s="2" t="s">
        <v>18</v>
      </c>
      <c r="C85" s="2" t="s">
        <v>19</v>
      </c>
      <c r="D85" s="2">
        <v>2091</v>
      </c>
      <c r="E85" s="14">
        <v>-1642.86</v>
      </c>
      <c r="G85" s="3">
        <f t="shared" si="1"/>
        <v>20929.049999999996</v>
      </c>
    </row>
    <row r="86" spans="1:7" hidden="1" x14ac:dyDescent="0.2">
      <c r="A86" s="13">
        <v>44783</v>
      </c>
      <c r="B86" s="2" t="s">
        <v>1</v>
      </c>
      <c r="C86" s="2" t="s">
        <v>17</v>
      </c>
      <c r="D86" s="2">
        <v>2092</v>
      </c>
      <c r="E86" s="14">
        <v>-23.91</v>
      </c>
      <c r="G86" s="3">
        <f t="shared" si="1"/>
        <v>20905.139999999996</v>
      </c>
    </row>
    <row r="87" spans="1:7" hidden="1" x14ac:dyDescent="0.2">
      <c r="A87" s="13">
        <v>44786</v>
      </c>
      <c r="B87" s="2" t="s">
        <v>22</v>
      </c>
      <c r="C87" s="2" t="s">
        <v>23</v>
      </c>
      <c r="D87" s="2"/>
      <c r="E87" s="14">
        <v>950</v>
      </c>
      <c r="G87" s="3">
        <f t="shared" si="1"/>
        <v>21855.139999999996</v>
      </c>
    </row>
    <row r="88" spans="1:7" hidden="1" x14ac:dyDescent="0.2">
      <c r="A88" s="13">
        <v>44800</v>
      </c>
      <c r="B88" s="2" t="s">
        <v>22</v>
      </c>
      <c r="C88" s="2" t="s">
        <v>23</v>
      </c>
      <c r="D88" s="2"/>
      <c r="E88" s="14">
        <v>975</v>
      </c>
      <c r="G88" s="3">
        <f t="shared" si="1"/>
        <v>22830.139999999996</v>
      </c>
    </row>
    <row r="89" spans="1:7" hidden="1" x14ac:dyDescent="0.2">
      <c r="A89" s="13">
        <v>44802</v>
      </c>
      <c r="B89" s="2" t="s">
        <v>22</v>
      </c>
      <c r="C89" s="2" t="s">
        <v>23</v>
      </c>
      <c r="D89" s="2"/>
      <c r="E89" s="14">
        <v>300</v>
      </c>
      <c r="G89" s="3">
        <f t="shared" si="1"/>
        <v>23130.139999999996</v>
      </c>
    </row>
    <row r="90" spans="1:7" hidden="1" x14ac:dyDescent="0.2">
      <c r="A90" s="13">
        <v>44811</v>
      </c>
      <c r="B90" s="2" t="s">
        <v>26</v>
      </c>
      <c r="C90" s="2" t="s">
        <v>27</v>
      </c>
      <c r="D90" s="2"/>
      <c r="E90" s="14">
        <v>-202.12</v>
      </c>
      <c r="G90" s="3">
        <f>G89+E90</f>
        <v>22928.019999999997</v>
      </c>
    </row>
    <row r="91" spans="1:7" hidden="1" x14ac:dyDescent="0.2">
      <c r="A91" s="13">
        <v>44813</v>
      </c>
      <c r="B91" s="2" t="s">
        <v>1</v>
      </c>
      <c r="C91" s="2" t="s">
        <v>17</v>
      </c>
      <c r="D91" s="2">
        <v>2095</v>
      </c>
      <c r="E91" s="14">
        <v>-29.04</v>
      </c>
      <c r="G91" s="3">
        <f t="shared" si="1"/>
        <v>22898.979999999996</v>
      </c>
    </row>
    <row r="92" spans="1:7" x14ac:dyDescent="0.2">
      <c r="A92" s="13">
        <v>44817</v>
      </c>
      <c r="B92" s="2" t="s">
        <v>18</v>
      </c>
      <c r="C92" s="2" t="s">
        <v>19</v>
      </c>
      <c r="D92" s="2">
        <v>2094</v>
      </c>
      <c r="E92" s="14">
        <v>-1727.86</v>
      </c>
      <c r="G92" s="3">
        <f t="shared" si="1"/>
        <v>21171.119999999995</v>
      </c>
    </row>
    <row r="93" spans="1:7" x14ac:dyDescent="0.2">
      <c r="A93" s="13">
        <v>44840</v>
      </c>
      <c r="B93" s="2" t="s">
        <v>26</v>
      </c>
      <c r="C93" s="2" t="s">
        <v>27</v>
      </c>
      <c r="D93" s="2" t="s">
        <v>24</v>
      </c>
      <c r="E93" s="14">
        <v>-202.08</v>
      </c>
      <c r="G93" s="3">
        <f>G92+E93</f>
        <v>20969.039999999994</v>
      </c>
    </row>
    <row r="94" spans="1:7" x14ac:dyDescent="0.2">
      <c r="A94" s="13">
        <v>44846</v>
      </c>
      <c r="B94" s="2" t="s">
        <v>18</v>
      </c>
      <c r="C94" s="2" t="s">
        <v>19</v>
      </c>
      <c r="D94" s="2">
        <v>2097</v>
      </c>
      <c r="E94" s="14">
        <v>-1642.86</v>
      </c>
      <c r="G94" s="3">
        <f>G93+E94</f>
        <v>19326.179999999993</v>
      </c>
    </row>
    <row r="95" spans="1:7" x14ac:dyDescent="0.2">
      <c r="A95" s="13">
        <v>44846</v>
      </c>
      <c r="B95" s="2" t="s">
        <v>1</v>
      </c>
      <c r="C95" s="2" t="s">
        <v>17</v>
      </c>
      <c r="D95" s="2">
        <v>2096</v>
      </c>
      <c r="E95" s="14">
        <v>-30.45</v>
      </c>
      <c r="G95" s="3">
        <f>G94+E95</f>
        <v>19295.729999999992</v>
      </c>
    </row>
    <row r="96" spans="1:7" x14ac:dyDescent="0.2">
      <c r="A96" s="13">
        <v>44846</v>
      </c>
      <c r="B96" s="2" t="s">
        <v>33</v>
      </c>
      <c r="C96" s="2" t="s">
        <v>21</v>
      </c>
      <c r="D96" s="2">
        <v>2099</v>
      </c>
      <c r="E96" s="14">
        <v>-189.57</v>
      </c>
      <c r="G96" s="3">
        <f>G95+E96</f>
        <v>19106.159999999993</v>
      </c>
    </row>
    <row r="97" spans="1:7" x14ac:dyDescent="0.2">
      <c r="A97" s="13">
        <v>44851</v>
      </c>
      <c r="B97" s="2" t="s">
        <v>18</v>
      </c>
      <c r="C97" s="2" t="s">
        <v>19</v>
      </c>
      <c r="D97" s="2">
        <v>2098</v>
      </c>
      <c r="E97" s="14">
        <v>-200</v>
      </c>
      <c r="G97" s="3">
        <f t="shared" ref="G97:G105" si="2">G96+E97</f>
        <v>18906.159999999993</v>
      </c>
    </row>
    <row r="98" spans="1:7" x14ac:dyDescent="0.2">
      <c r="A98" s="13">
        <v>44863</v>
      </c>
      <c r="B98" s="2" t="s">
        <v>22</v>
      </c>
      <c r="C98" s="2" t="s">
        <v>23</v>
      </c>
      <c r="D98" s="2" t="s">
        <v>24</v>
      </c>
      <c r="E98" s="14">
        <v>350</v>
      </c>
      <c r="G98" s="3">
        <f t="shared" si="2"/>
        <v>19256.159999999993</v>
      </c>
    </row>
    <row r="99" spans="1:7" x14ac:dyDescent="0.2">
      <c r="A99" s="13">
        <v>44872</v>
      </c>
      <c r="B99" s="2" t="s">
        <v>26</v>
      </c>
      <c r="C99" s="2" t="s">
        <v>27</v>
      </c>
      <c r="D99" s="2" t="s">
        <v>24</v>
      </c>
      <c r="E99" s="14">
        <v>-202.08</v>
      </c>
      <c r="G99" s="3">
        <f t="shared" si="2"/>
        <v>19054.079999999991</v>
      </c>
    </row>
    <row r="100" spans="1:7" x14ac:dyDescent="0.2">
      <c r="A100" s="13">
        <v>44873</v>
      </c>
      <c r="B100" s="2" t="s">
        <v>33</v>
      </c>
      <c r="C100" s="2" t="s">
        <v>21</v>
      </c>
      <c r="D100" s="2">
        <v>2101</v>
      </c>
      <c r="E100" s="14">
        <v>-270</v>
      </c>
      <c r="G100" s="3">
        <f t="shared" si="2"/>
        <v>18784.079999999991</v>
      </c>
    </row>
    <row r="101" spans="1:7" x14ac:dyDescent="0.2">
      <c r="A101" s="13">
        <v>44881</v>
      </c>
      <c r="B101" s="2" t="s">
        <v>9</v>
      </c>
      <c r="C101" s="2" t="s">
        <v>29</v>
      </c>
      <c r="D101" s="2">
        <v>2100</v>
      </c>
      <c r="E101" s="14">
        <v>-239.32</v>
      </c>
      <c r="G101" s="3">
        <f t="shared" si="2"/>
        <v>18544.759999999991</v>
      </c>
    </row>
    <row r="102" spans="1:7" x14ac:dyDescent="0.2">
      <c r="A102" s="13">
        <v>44883</v>
      </c>
      <c r="B102" s="2" t="s">
        <v>1</v>
      </c>
      <c r="C102" s="2" t="s">
        <v>17</v>
      </c>
      <c r="D102" s="2">
        <v>2102</v>
      </c>
      <c r="E102" s="14">
        <v>-33.869999999999997</v>
      </c>
      <c r="G102" s="3">
        <f t="shared" si="2"/>
        <v>18510.889999999992</v>
      </c>
    </row>
    <row r="103" spans="1:7" x14ac:dyDescent="0.2">
      <c r="A103" s="13">
        <v>44902</v>
      </c>
      <c r="B103" s="2" t="s">
        <v>26</v>
      </c>
      <c r="C103" s="2" t="s">
        <v>27</v>
      </c>
      <c r="D103" s="2" t="s">
        <v>24</v>
      </c>
      <c r="E103" s="14">
        <v>-202.08</v>
      </c>
      <c r="G103" s="3">
        <f t="shared" si="2"/>
        <v>18308.80999999999</v>
      </c>
    </row>
    <row r="104" spans="1:7" x14ac:dyDescent="0.2">
      <c r="A104" s="13">
        <v>44910</v>
      </c>
      <c r="B104" s="2" t="s">
        <v>1</v>
      </c>
      <c r="C104" s="2" t="s">
        <v>17</v>
      </c>
      <c r="D104" s="2">
        <v>2103</v>
      </c>
      <c r="E104" s="14">
        <v>-35.28</v>
      </c>
      <c r="G104" s="3">
        <f t="shared" si="2"/>
        <v>18273.529999999992</v>
      </c>
    </row>
    <row r="105" spans="1:7" x14ac:dyDescent="0.2">
      <c r="A105" s="13">
        <v>44932</v>
      </c>
      <c r="B105" s="2" t="s">
        <v>26</v>
      </c>
      <c r="C105" s="2" t="s">
        <v>27</v>
      </c>
      <c r="D105" s="2" t="s">
        <v>24</v>
      </c>
      <c r="E105" s="14">
        <v>-202.08</v>
      </c>
      <c r="G105" s="3">
        <f t="shared" si="2"/>
        <v>18071.44999999999</v>
      </c>
    </row>
    <row r="106" spans="1:7" x14ac:dyDescent="0.2">
      <c r="A106" s="13">
        <v>44943</v>
      </c>
      <c r="B106" s="2" t="s">
        <v>1</v>
      </c>
      <c r="C106" s="2" t="s">
        <v>17</v>
      </c>
      <c r="D106" s="2">
        <v>2104</v>
      </c>
      <c r="E106" s="14">
        <v>-33.299999999999997</v>
      </c>
      <c r="G106" s="3">
        <f>G105+E106</f>
        <v>18038.149999999991</v>
      </c>
    </row>
    <row r="107" spans="1:7" x14ac:dyDescent="0.2">
      <c r="A107" s="13">
        <v>44951</v>
      </c>
      <c r="B107" s="2" t="s">
        <v>9</v>
      </c>
      <c r="C107" s="2" t="s">
        <v>29</v>
      </c>
      <c r="D107" s="2">
        <v>2105</v>
      </c>
      <c r="E107" s="14">
        <v>-186.44</v>
      </c>
      <c r="G107" s="3">
        <f>G106+E107</f>
        <v>17851.709999999992</v>
      </c>
    </row>
    <row r="108" spans="1:7" x14ac:dyDescent="0.2">
      <c r="A108" s="13">
        <v>44965</v>
      </c>
      <c r="B108" s="2" t="s">
        <v>26</v>
      </c>
      <c r="C108" s="2" t="s">
        <v>27</v>
      </c>
      <c r="D108" s="2" t="s">
        <v>24</v>
      </c>
      <c r="E108" s="14">
        <v>-202.08</v>
      </c>
      <c r="G108" s="3">
        <f>G107+E108</f>
        <v>17649.62999999999</v>
      </c>
    </row>
    <row r="109" spans="1:7" x14ac:dyDescent="0.2">
      <c r="A109" s="13">
        <v>44984</v>
      </c>
      <c r="B109" s="2" t="s">
        <v>1</v>
      </c>
      <c r="C109" s="2" t="s">
        <v>17</v>
      </c>
      <c r="D109" s="2">
        <v>2106</v>
      </c>
      <c r="E109" s="14">
        <v>-29.98</v>
      </c>
      <c r="G109" s="3">
        <f>G108+E109</f>
        <v>17619.649999999991</v>
      </c>
    </row>
    <row r="110" spans="1:7" x14ac:dyDescent="0.2">
      <c r="A110" s="13">
        <v>44993</v>
      </c>
      <c r="B110" s="2" t="s">
        <v>26</v>
      </c>
      <c r="C110" s="2" t="s">
        <v>27</v>
      </c>
      <c r="D110" s="2" t="s">
        <v>24</v>
      </c>
      <c r="E110" s="14">
        <v>-202.08</v>
      </c>
      <c r="G110" s="3">
        <f>G109+E110</f>
        <v>17417.569999999989</v>
      </c>
    </row>
    <row r="111" spans="1:7" x14ac:dyDescent="0.2">
      <c r="A111" s="13">
        <v>44999</v>
      </c>
      <c r="B111" s="2" t="s">
        <v>37</v>
      </c>
      <c r="C111" s="2" t="s">
        <v>21</v>
      </c>
      <c r="D111" s="2">
        <v>2108</v>
      </c>
      <c r="E111" s="14">
        <v>-320</v>
      </c>
      <c r="G111" s="3">
        <f t="shared" ref="G111:G143" si="3">G110+E111</f>
        <v>17097.569999999989</v>
      </c>
    </row>
    <row r="112" spans="1:7" x14ac:dyDescent="0.2">
      <c r="A112" s="13">
        <v>45001</v>
      </c>
      <c r="B112" s="2" t="s">
        <v>1</v>
      </c>
      <c r="C112" s="2" t="s">
        <v>17</v>
      </c>
      <c r="D112" s="2">
        <v>2107</v>
      </c>
      <c r="E112" s="14">
        <v>-31.9</v>
      </c>
      <c r="G112" s="3">
        <f t="shared" si="3"/>
        <v>17065.669999999987</v>
      </c>
    </row>
    <row r="113" spans="1:7" x14ac:dyDescent="0.2">
      <c r="A113" s="13">
        <v>45020</v>
      </c>
      <c r="B113" s="2" t="s">
        <v>1</v>
      </c>
      <c r="C113" s="2" t="s">
        <v>17</v>
      </c>
      <c r="D113" s="2">
        <v>2110</v>
      </c>
      <c r="E113" s="14">
        <v>-30.36</v>
      </c>
      <c r="G113" s="3">
        <f t="shared" si="3"/>
        <v>17035.309999999987</v>
      </c>
    </row>
    <row r="114" spans="1:7" x14ac:dyDescent="0.2">
      <c r="A114" s="13">
        <v>45021</v>
      </c>
      <c r="B114" s="2" t="s">
        <v>18</v>
      </c>
      <c r="C114" s="2" t="s">
        <v>19</v>
      </c>
      <c r="D114" s="2">
        <v>2109</v>
      </c>
      <c r="E114" s="14">
        <v>-1675.71</v>
      </c>
      <c r="G114" s="3">
        <f t="shared" si="3"/>
        <v>15359.599999999988</v>
      </c>
    </row>
    <row r="115" spans="1:7" x14ac:dyDescent="0.2">
      <c r="A115" s="13">
        <v>45023</v>
      </c>
      <c r="B115" s="2" t="s">
        <v>26</v>
      </c>
      <c r="C115" s="2" t="s">
        <v>27</v>
      </c>
      <c r="D115" s="2" t="s">
        <v>24</v>
      </c>
      <c r="E115" s="14">
        <v>-202.08</v>
      </c>
      <c r="G115" s="3">
        <f t="shared" si="3"/>
        <v>15157.519999999988</v>
      </c>
    </row>
    <row r="116" spans="1:7" x14ac:dyDescent="0.2">
      <c r="A116" s="13">
        <v>45054</v>
      </c>
      <c r="B116" s="2" t="s">
        <v>26</v>
      </c>
      <c r="C116" s="2" t="s">
        <v>27</v>
      </c>
      <c r="D116" s="2" t="s">
        <v>24</v>
      </c>
      <c r="E116" s="14">
        <v>-202.08</v>
      </c>
      <c r="G116" s="3">
        <f t="shared" si="3"/>
        <v>14955.439999999988</v>
      </c>
    </row>
    <row r="117" spans="1:7" x14ac:dyDescent="0.2">
      <c r="A117" s="13">
        <v>45055</v>
      </c>
      <c r="B117" s="2" t="s">
        <v>1</v>
      </c>
      <c r="C117" s="2" t="s">
        <v>17</v>
      </c>
      <c r="D117" s="2">
        <v>2112</v>
      </c>
      <c r="E117" s="14">
        <v>-32.76</v>
      </c>
      <c r="G117" s="3">
        <f t="shared" si="3"/>
        <v>14922.679999999988</v>
      </c>
    </row>
    <row r="118" spans="1:7" x14ac:dyDescent="0.2">
      <c r="A118" s="13">
        <v>45058</v>
      </c>
      <c r="B118" s="2" t="s">
        <v>18</v>
      </c>
      <c r="C118" s="2" t="s">
        <v>19</v>
      </c>
      <c r="D118" s="2">
        <v>2111</v>
      </c>
      <c r="E118" s="14">
        <v>-1675.71</v>
      </c>
      <c r="G118" s="3">
        <f t="shared" si="3"/>
        <v>13246.969999999987</v>
      </c>
    </row>
    <row r="119" spans="1:7" x14ac:dyDescent="0.2">
      <c r="A119" s="13">
        <v>45083</v>
      </c>
      <c r="B119" s="2" t="s">
        <v>18</v>
      </c>
      <c r="C119" s="2" t="s">
        <v>19</v>
      </c>
      <c r="D119" s="2">
        <v>2113</v>
      </c>
      <c r="E119" s="14">
        <v>-1675.71</v>
      </c>
      <c r="G119" s="3">
        <f t="shared" si="3"/>
        <v>11571.259999999987</v>
      </c>
    </row>
    <row r="120" spans="1:7" x14ac:dyDescent="0.2">
      <c r="A120" s="13">
        <v>45084</v>
      </c>
      <c r="B120" s="2" t="s">
        <v>26</v>
      </c>
      <c r="C120" s="2" t="s">
        <v>27</v>
      </c>
      <c r="D120" s="2" t="s">
        <v>24</v>
      </c>
      <c r="E120" s="14">
        <v>-202.08</v>
      </c>
      <c r="G120" s="3">
        <f t="shared" si="3"/>
        <v>11369.179999999988</v>
      </c>
    </row>
    <row r="121" spans="1:7" x14ac:dyDescent="0.2">
      <c r="A121" s="13">
        <v>45085</v>
      </c>
      <c r="B121" s="2" t="s">
        <v>1</v>
      </c>
      <c r="C121" s="2" t="s">
        <v>17</v>
      </c>
      <c r="D121" s="2">
        <v>2114</v>
      </c>
      <c r="E121" s="14">
        <v>-29.02</v>
      </c>
      <c r="G121" s="3">
        <f t="shared" si="3"/>
        <v>11340.159999999987</v>
      </c>
    </row>
    <row r="122" spans="1:7" x14ac:dyDescent="0.2">
      <c r="A122" s="13">
        <v>45113</v>
      </c>
      <c r="B122" s="2" t="s">
        <v>26</v>
      </c>
      <c r="C122" s="2" t="s">
        <v>27</v>
      </c>
      <c r="D122" s="2" t="s">
        <v>24</v>
      </c>
      <c r="E122" s="14">
        <v>-202.08</v>
      </c>
      <c r="G122" s="3">
        <f t="shared" si="3"/>
        <v>11138.079999999987</v>
      </c>
    </row>
    <row r="123" spans="1:7" x14ac:dyDescent="0.2">
      <c r="A123" s="13">
        <v>45115</v>
      </c>
      <c r="B123" s="2" t="s">
        <v>22</v>
      </c>
      <c r="C123" s="2" t="s">
        <v>23</v>
      </c>
      <c r="D123" s="2" t="s">
        <v>24</v>
      </c>
      <c r="E123" s="14">
        <v>3000</v>
      </c>
      <c r="G123" s="3">
        <f t="shared" si="3"/>
        <v>14138.079999999987</v>
      </c>
    </row>
    <row r="124" spans="1:7" x14ac:dyDescent="0.2">
      <c r="A124" s="13">
        <v>45118</v>
      </c>
      <c r="B124" s="2" t="s">
        <v>18</v>
      </c>
      <c r="C124" s="2" t="s">
        <v>19</v>
      </c>
      <c r="D124" s="2">
        <v>2117</v>
      </c>
      <c r="E124" s="14">
        <v>-1675.71</v>
      </c>
      <c r="G124" s="3">
        <f t="shared" si="3"/>
        <v>12462.369999999988</v>
      </c>
    </row>
    <row r="125" spans="1:7" x14ac:dyDescent="0.2">
      <c r="A125" s="13">
        <v>45119</v>
      </c>
      <c r="B125" s="2" t="s">
        <v>1</v>
      </c>
      <c r="C125" s="2" t="s">
        <v>17</v>
      </c>
      <c r="D125" s="2">
        <v>2116</v>
      </c>
      <c r="E125" s="14">
        <v>-31.43</v>
      </c>
      <c r="G125" s="3">
        <f t="shared" si="3"/>
        <v>12430.939999999988</v>
      </c>
    </row>
    <row r="126" spans="1:7" x14ac:dyDescent="0.2">
      <c r="A126" s="13">
        <v>45121</v>
      </c>
      <c r="B126" s="2" t="s">
        <v>31</v>
      </c>
      <c r="C126" s="2" t="s">
        <v>32</v>
      </c>
      <c r="D126" s="2">
        <v>2115</v>
      </c>
      <c r="E126" s="14">
        <v>-294</v>
      </c>
      <c r="G126" s="3">
        <f t="shared" si="3"/>
        <v>12136.939999999988</v>
      </c>
    </row>
    <row r="127" spans="1:7" x14ac:dyDescent="0.2">
      <c r="A127" s="13">
        <v>45122</v>
      </c>
      <c r="B127" s="2" t="s">
        <v>22</v>
      </c>
      <c r="C127" s="2" t="s">
        <v>23</v>
      </c>
      <c r="D127" s="2" t="s">
        <v>24</v>
      </c>
      <c r="E127" s="14">
        <v>4225</v>
      </c>
      <c r="G127" s="3">
        <f t="shared" si="3"/>
        <v>16361.939999999988</v>
      </c>
    </row>
    <row r="128" spans="1:7" x14ac:dyDescent="0.2">
      <c r="A128" s="13">
        <v>45128</v>
      </c>
      <c r="B128" s="2" t="s">
        <v>22</v>
      </c>
      <c r="C128" s="2" t="s">
        <v>23</v>
      </c>
      <c r="D128" s="2" t="s">
        <v>24</v>
      </c>
      <c r="E128" s="14">
        <v>6925</v>
      </c>
      <c r="G128" s="3">
        <f t="shared" si="3"/>
        <v>23286.939999999988</v>
      </c>
    </row>
    <row r="129" spans="1:7" x14ac:dyDescent="0.2">
      <c r="A129" s="13">
        <v>45132</v>
      </c>
      <c r="B129" s="2" t="s">
        <v>44</v>
      </c>
      <c r="C129" s="2" t="s">
        <v>23</v>
      </c>
      <c r="D129" s="2" t="s">
        <v>24</v>
      </c>
      <c r="E129" s="14">
        <v>-300</v>
      </c>
      <c r="G129" s="3">
        <f t="shared" si="3"/>
        <v>22986.939999999988</v>
      </c>
    </row>
    <row r="130" spans="1:7" x14ac:dyDescent="0.2">
      <c r="A130" s="13">
        <v>45132</v>
      </c>
      <c r="B130" s="2" t="s">
        <v>43</v>
      </c>
      <c r="C130" s="2" t="s">
        <v>23</v>
      </c>
      <c r="D130" s="2" t="s">
        <v>24</v>
      </c>
      <c r="E130" s="14">
        <v>-15</v>
      </c>
      <c r="G130" s="3">
        <f t="shared" si="3"/>
        <v>22971.939999999988</v>
      </c>
    </row>
    <row r="131" spans="1:7" x14ac:dyDescent="0.2">
      <c r="A131" s="13">
        <v>45136</v>
      </c>
      <c r="B131" s="2" t="s">
        <v>22</v>
      </c>
      <c r="C131" s="2" t="s">
        <v>23</v>
      </c>
      <c r="D131" s="2" t="s">
        <v>24</v>
      </c>
      <c r="E131" s="14">
        <v>1225</v>
      </c>
      <c r="G131" s="3">
        <f t="shared" si="3"/>
        <v>24196.939999999988</v>
      </c>
    </row>
    <row r="132" spans="1:7" x14ac:dyDescent="0.2">
      <c r="A132" s="13">
        <v>45139</v>
      </c>
      <c r="B132" s="2" t="s">
        <v>9</v>
      </c>
      <c r="C132" s="2" t="s">
        <v>29</v>
      </c>
      <c r="D132" s="2">
        <v>2118</v>
      </c>
      <c r="E132" s="14">
        <v>-149.54</v>
      </c>
      <c r="G132" s="3">
        <f t="shared" si="3"/>
        <v>24047.399999999987</v>
      </c>
    </row>
    <row r="133" spans="1:7" x14ac:dyDescent="0.2">
      <c r="A133" s="13">
        <v>45143</v>
      </c>
      <c r="B133" s="2" t="s">
        <v>22</v>
      </c>
      <c r="C133" s="2" t="s">
        <v>23</v>
      </c>
      <c r="D133" s="2" t="s">
        <v>24</v>
      </c>
      <c r="E133" s="14">
        <v>665</v>
      </c>
      <c r="G133" s="3">
        <f t="shared" si="3"/>
        <v>24712.399999999987</v>
      </c>
    </row>
    <row r="134" spans="1:7" x14ac:dyDescent="0.2">
      <c r="A134" s="13">
        <v>45145</v>
      </c>
      <c r="B134" s="2" t="s">
        <v>26</v>
      </c>
      <c r="C134" s="2" t="s">
        <v>27</v>
      </c>
      <c r="D134" s="2" t="s">
        <v>24</v>
      </c>
      <c r="E134" s="14">
        <v>-202.08</v>
      </c>
      <c r="G134" s="3">
        <f t="shared" si="3"/>
        <v>24510.319999999985</v>
      </c>
    </row>
    <row r="135" spans="1:7" x14ac:dyDescent="0.2">
      <c r="A135" s="13">
        <v>45147</v>
      </c>
      <c r="B135" s="2" t="s">
        <v>18</v>
      </c>
      <c r="C135" s="2" t="s">
        <v>19</v>
      </c>
      <c r="D135" s="2">
        <v>2120</v>
      </c>
      <c r="E135" s="14">
        <v>-1675.71</v>
      </c>
      <c r="G135" s="3">
        <f t="shared" si="3"/>
        <v>22834.609999999986</v>
      </c>
    </row>
    <row r="136" spans="1:7" x14ac:dyDescent="0.2">
      <c r="A136" s="13">
        <v>45148</v>
      </c>
      <c r="B136" s="2" t="s">
        <v>1</v>
      </c>
      <c r="C136" s="2" t="s">
        <v>17</v>
      </c>
      <c r="D136" s="2">
        <v>2119</v>
      </c>
      <c r="E136" s="14">
        <v>-30.08</v>
      </c>
      <c r="G136" s="3">
        <f t="shared" si="3"/>
        <v>22804.529999999984</v>
      </c>
    </row>
    <row r="137" spans="1:7" x14ac:dyDescent="0.2">
      <c r="A137" s="13">
        <v>45149</v>
      </c>
      <c r="B137" s="2" t="s">
        <v>22</v>
      </c>
      <c r="C137" s="2" t="s">
        <v>23</v>
      </c>
      <c r="D137" s="2" t="s">
        <v>24</v>
      </c>
      <c r="E137" s="14">
        <v>325</v>
      </c>
      <c r="G137" s="3">
        <f t="shared" si="3"/>
        <v>23129.529999999984</v>
      </c>
    </row>
    <row r="138" spans="1:7" x14ac:dyDescent="0.2">
      <c r="A138" s="13">
        <v>45156</v>
      </c>
      <c r="B138" s="2" t="s">
        <v>22</v>
      </c>
      <c r="C138" s="2" t="s">
        <v>23</v>
      </c>
      <c r="D138" s="2" t="s">
        <v>24</v>
      </c>
      <c r="E138" s="14">
        <v>-25</v>
      </c>
      <c r="G138" s="3">
        <f t="shared" si="3"/>
        <v>23104.529999999984</v>
      </c>
    </row>
    <row r="139" spans="1:7" x14ac:dyDescent="0.2">
      <c r="A139" s="13">
        <v>45176</v>
      </c>
      <c r="B139" s="2" t="s">
        <v>26</v>
      </c>
      <c r="C139" s="2" t="s">
        <v>27</v>
      </c>
      <c r="D139" s="2" t="s">
        <v>24</v>
      </c>
      <c r="E139" s="14">
        <v>-216.09</v>
      </c>
      <c r="G139" s="3">
        <f t="shared" si="3"/>
        <v>22888.439999999984</v>
      </c>
    </row>
    <row r="140" spans="1:7" x14ac:dyDescent="0.2">
      <c r="A140" s="13">
        <v>45176</v>
      </c>
      <c r="B140" s="2" t="s">
        <v>18</v>
      </c>
      <c r="C140" s="2" t="s">
        <v>19</v>
      </c>
      <c r="D140" s="2">
        <v>2122</v>
      </c>
      <c r="E140" s="14">
        <v>-250</v>
      </c>
      <c r="G140" s="3">
        <f t="shared" si="3"/>
        <v>22638.439999999984</v>
      </c>
    </row>
    <row r="141" spans="1:7" x14ac:dyDescent="0.2">
      <c r="A141" s="13">
        <v>45181</v>
      </c>
      <c r="B141" s="2" t="s">
        <v>1</v>
      </c>
      <c r="C141" s="2" t="s">
        <v>17</v>
      </c>
      <c r="D141" s="2">
        <v>2125</v>
      </c>
      <c r="E141" s="14">
        <v>-26.59</v>
      </c>
      <c r="G141" s="3">
        <f t="shared" si="3"/>
        <v>22611.849999999984</v>
      </c>
    </row>
    <row r="142" spans="1:7" x14ac:dyDescent="0.2">
      <c r="A142" s="13">
        <v>45182</v>
      </c>
      <c r="B142" s="2" t="s">
        <v>18</v>
      </c>
      <c r="C142" s="2" t="s">
        <v>19</v>
      </c>
      <c r="D142" s="2">
        <v>2124</v>
      </c>
      <c r="E142" s="14">
        <v>-1675.71</v>
      </c>
      <c r="G142" s="3">
        <f t="shared" si="3"/>
        <v>20936.139999999985</v>
      </c>
    </row>
    <row r="143" spans="1:7" x14ac:dyDescent="0.2">
      <c r="A143" s="13">
        <v>45192</v>
      </c>
      <c r="B143" s="2" t="s">
        <v>22</v>
      </c>
      <c r="C143" s="2" t="s">
        <v>23</v>
      </c>
      <c r="D143" s="2" t="s">
        <v>24</v>
      </c>
      <c r="E143" s="14">
        <v>375</v>
      </c>
      <c r="G143" s="3">
        <f t="shared" ref="G143:G144" si="4">G142+E143</f>
        <v>21311.139999999985</v>
      </c>
    </row>
    <row r="144" spans="1:7" x14ac:dyDescent="0.2">
      <c r="A144" s="13">
        <v>45192</v>
      </c>
      <c r="B144" s="2" t="s">
        <v>22</v>
      </c>
      <c r="C144" s="2" t="s">
        <v>23</v>
      </c>
      <c r="D144" s="2" t="s">
        <v>24</v>
      </c>
      <c r="E144" s="14">
        <v>325</v>
      </c>
      <c r="G144" s="3">
        <f t="shared" si="4"/>
        <v>21636.139999999985</v>
      </c>
    </row>
    <row r="145" spans="1:7" x14ac:dyDescent="0.2">
      <c r="A145" s="13"/>
      <c r="B145" s="2"/>
      <c r="C145" s="2"/>
      <c r="D145" s="2"/>
      <c r="E145" s="14"/>
      <c r="G145" s="3"/>
    </row>
    <row r="146" spans="1:7" x14ac:dyDescent="0.2">
      <c r="A146" s="13"/>
      <c r="B146" s="2"/>
      <c r="C146" s="2"/>
      <c r="D146" s="2"/>
      <c r="E146" s="14"/>
      <c r="G146" s="3"/>
    </row>
    <row r="147" spans="1:7" x14ac:dyDescent="0.2">
      <c r="A147" s="13"/>
      <c r="B147" s="2"/>
      <c r="C147" s="2"/>
      <c r="D147" s="2"/>
      <c r="E147" s="14"/>
      <c r="G147" s="3"/>
    </row>
    <row r="148" spans="1:7" x14ac:dyDescent="0.2">
      <c r="A148" s="13"/>
      <c r="B148" s="2"/>
      <c r="C148" s="2"/>
      <c r="D148" s="2"/>
      <c r="E148" s="14"/>
      <c r="G148" s="3"/>
    </row>
    <row r="149" spans="1:7" x14ac:dyDescent="0.2">
      <c r="A149" s="13"/>
      <c r="B149" s="2"/>
      <c r="C149" s="2"/>
      <c r="D149" s="2"/>
      <c r="E149" s="14"/>
      <c r="G149" s="3"/>
    </row>
    <row r="150" spans="1:7" x14ac:dyDescent="0.2">
      <c r="A150" s="13"/>
      <c r="B150" s="2"/>
      <c r="C150" s="2"/>
      <c r="D150" s="2"/>
      <c r="E150" s="14"/>
      <c r="G150" s="3"/>
    </row>
    <row r="151" spans="1:7" x14ac:dyDescent="0.2">
      <c r="A151" s="13"/>
      <c r="B151" s="2"/>
      <c r="C151" s="2"/>
      <c r="D151" s="2"/>
      <c r="E151" s="14"/>
      <c r="G151" s="3"/>
    </row>
    <row r="152" spans="1:7" x14ac:dyDescent="0.2">
      <c r="A152" s="13"/>
      <c r="B152" s="2"/>
      <c r="C152" s="2"/>
      <c r="D152" s="2"/>
      <c r="E152" s="14"/>
      <c r="G152" s="3"/>
    </row>
    <row r="153" spans="1:7" x14ac:dyDescent="0.2">
      <c r="A153" s="13"/>
      <c r="B153" s="2"/>
      <c r="C153" s="2"/>
      <c r="D153" s="2"/>
      <c r="E153" s="14"/>
      <c r="G153" s="3"/>
    </row>
    <row r="154" spans="1:7" x14ac:dyDescent="0.2">
      <c r="A154" s="13"/>
      <c r="B154" s="2"/>
      <c r="C154" s="2"/>
      <c r="D154" s="2"/>
      <c r="E154" s="14"/>
      <c r="G154" s="3"/>
    </row>
    <row r="155" spans="1:7" x14ac:dyDescent="0.2">
      <c r="A155" s="13"/>
      <c r="B155" s="2"/>
      <c r="C155" s="2"/>
      <c r="D155" s="2"/>
      <c r="E155" s="14"/>
      <c r="G155" s="3"/>
    </row>
    <row r="156" spans="1:7" x14ac:dyDescent="0.2">
      <c r="A156" s="13"/>
      <c r="B156" s="2"/>
      <c r="C156" s="2"/>
      <c r="D156" s="2"/>
      <c r="E156" s="14"/>
      <c r="G156" s="3"/>
    </row>
    <row r="157" spans="1:7" x14ac:dyDescent="0.2">
      <c r="A157" s="13"/>
      <c r="B157" s="2"/>
      <c r="C157" s="2"/>
      <c r="D157" s="2"/>
      <c r="E157" s="14"/>
      <c r="G157" s="3"/>
    </row>
    <row r="158" spans="1:7" x14ac:dyDescent="0.2">
      <c r="A158" s="13"/>
      <c r="B158" s="2"/>
      <c r="C158" s="2"/>
      <c r="D158" s="2"/>
      <c r="E158" s="14"/>
      <c r="G158" s="3"/>
    </row>
    <row r="159" spans="1:7" x14ac:dyDescent="0.2">
      <c r="A159" s="13"/>
      <c r="B159" s="2"/>
      <c r="C159" s="2"/>
      <c r="D159" s="2"/>
      <c r="E159" s="14"/>
      <c r="G159" s="3"/>
    </row>
    <row r="160" spans="1:7" x14ac:dyDescent="0.2">
      <c r="A160" s="13"/>
      <c r="B160" s="2"/>
      <c r="C160" s="2"/>
      <c r="D160" s="2"/>
      <c r="E160" s="14"/>
      <c r="G160" s="3"/>
    </row>
    <row r="161" spans="1:7" x14ac:dyDescent="0.2">
      <c r="A161" s="13"/>
      <c r="B161" s="2"/>
      <c r="C161" s="2"/>
      <c r="D161" s="2"/>
      <c r="E161" s="14"/>
      <c r="G161" s="3"/>
    </row>
    <row r="162" spans="1:7" x14ac:dyDescent="0.2">
      <c r="A162" s="13"/>
      <c r="B162" s="2"/>
      <c r="C162" s="2"/>
      <c r="D162" s="2"/>
      <c r="E162" s="14"/>
      <c r="G162" s="3"/>
    </row>
    <row r="163" spans="1:7" x14ac:dyDescent="0.2">
      <c r="A163" s="13"/>
      <c r="B163" s="2"/>
      <c r="C163" s="2"/>
      <c r="D163" s="2"/>
      <c r="E163" s="14"/>
      <c r="G163" s="3"/>
    </row>
    <row r="164" spans="1:7" x14ac:dyDescent="0.2">
      <c r="A164" s="13"/>
      <c r="B164" s="2"/>
      <c r="C164" s="2"/>
      <c r="D164" s="2"/>
      <c r="E164" s="14"/>
      <c r="G164" s="3"/>
    </row>
    <row r="165" spans="1:7" x14ac:dyDescent="0.2">
      <c r="A165" s="13"/>
      <c r="B165" s="2"/>
      <c r="C165" s="2"/>
      <c r="D165" s="2"/>
      <c r="E165" s="14"/>
      <c r="G165" s="3"/>
    </row>
    <row r="166" spans="1:7" x14ac:dyDescent="0.2">
      <c r="A166" s="13"/>
      <c r="B166" s="2"/>
      <c r="C166" s="2"/>
      <c r="D166" s="2"/>
      <c r="E166" s="14"/>
      <c r="G166" s="3"/>
    </row>
    <row r="167" spans="1:7" x14ac:dyDescent="0.2">
      <c r="A167" s="13"/>
      <c r="B167" s="2"/>
      <c r="C167" s="2"/>
      <c r="D167" s="2"/>
      <c r="E167" s="14"/>
      <c r="G167" s="3"/>
    </row>
    <row r="168" spans="1:7" x14ac:dyDescent="0.2">
      <c r="A168" s="13"/>
      <c r="B168" s="2"/>
      <c r="C168" s="2"/>
      <c r="D168" s="2"/>
      <c r="E168" s="14"/>
      <c r="G168" s="3"/>
    </row>
    <row r="169" spans="1:7" x14ac:dyDescent="0.2">
      <c r="A169" s="13"/>
      <c r="B169" s="2"/>
      <c r="C169" s="2"/>
      <c r="D169" s="2"/>
      <c r="E169" s="14"/>
      <c r="G169" s="3"/>
    </row>
    <row r="170" spans="1:7" x14ac:dyDescent="0.2">
      <c r="A170" s="13"/>
      <c r="B170" s="2"/>
      <c r="C170" s="2"/>
      <c r="D170" s="2"/>
      <c r="E170" s="14"/>
      <c r="G170" s="3"/>
    </row>
    <row r="171" spans="1:7" x14ac:dyDescent="0.2">
      <c r="A171" s="13"/>
      <c r="B171" s="2"/>
      <c r="C171" s="2"/>
      <c r="D171" s="2"/>
      <c r="E171" s="14"/>
      <c r="G171" s="3"/>
    </row>
    <row r="172" spans="1:7" x14ac:dyDescent="0.2">
      <c r="A172" s="13"/>
      <c r="B172" s="2"/>
      <c r="C172" s="2"/>
      <c r="D172" s="2"/>
      <c r="E172" s="14"/>
      <c r="G172" s="3"/>
    </row>
    <row r="173" spans="1:7" x14ac:dyDescent="0.2">
      <c r="A173" s="13"/>
      <c r="B173" s="2"/>
      <c r="C173" s="2"/>
      <c r="D173" s="2"/>
      <c r="E173" s="14"/>
      <c r="G173" s="3"/>
    </row>
    <row r="174" spans="1:7" x14ac:dyDescent="0.2">
      <c r="A174" s="13"/>
      <c r="B174" s="2"/>
      <c r="C174" s="2"/>
      <c r="D174" s="2"/>
      <c r="E174" s="14"/>
      <c r="G174" s="3"/>
    </row>
    <row r="175" spans="1:7" x14ac:dyDescent="0.2">
      <c r="A175" s="13"/>
      <c r="B175" s="2"/>
      <c r="C175" s="2"/>
      <c r="D175" s="2"/>
      <c r="E175" s="14"/>
      <c r="G175" s="3"/>
    </row>
    <row r="176" spans="1:7" x14ac:dyDescent="0.2">
      <c r="A176" s="13"/>
      <c r="B176" s="2"/>
      <c r="C176" s="2"/>
      <c r="D176" s="2"/>
      <c r="E176" s="14"/>
      <c r="G176" s="3"/>
    </row>
    <row r="177" spans="1:7" x14ac:dyDescent="0.2">
      <c r="A177" s="13"/>
      <c r="B177" s="2"/>
      <c r="C177" s="2"/>
      <c r="D177" s="2"/>
      <c r="E177" s="14"/>
      <c r="G177" s="3"/>
    </row>
    <row r="178" spans="1:7" x14ac:dyDescent="0.2">
      <c r="A178" s="13"/>
      <c r="B178" s="2"/>
      <c r="C178" s="2"/>
      <c r="D178" s="2"/>
      <c r="E178" s="14"/>
      <c r="G178" s="3"/>
    </row>
    <row r="179" spans="1:7" x14ac:dyDescent="0.2">
      <c r="A179" s="13"/>
      <c r="B179" s="2"/>
      <c r="C179" s="2"/>
      <c r="D179" s="2"/>
      <c r="E179" s="14"/>
      <c r="G179" s="3"/>
    </row>
    <row r="180" spans="1:7" x14ac:dyDescent="0.2">
      <c r="A180" s="13"/>
      <c r="B180" s="2"/>
      <c r="C180" s="2"/>
      <c r="D180" s="2"/>
      <c r="E180" s="14"/>
      <c r="G180" s="3"/>
    </row>
    <row r="181" spans="1:7" x14ac:dyDescent="0.2">
      <c r="A181" s="13"/>
      <c r="B181" s="2"/>
      <c r="C181" s="2"/>
      <c r="D181" s="2"/>
      <c r="E181" s="14"/>
      <c r="G181" s="3"/>
    </row>
    <row r="182" spans="1:7" x14ac:dyDescent="0.2">
      <c r="A182" s="13"/>
      <c r="B182" s="2"/>
      <c r="C182" s="2"/>
      <c r="D182" s="2"/>
      <c r="E182" s="14"/>
      <c r="G182" s="3"/>
    </row>
    <row r="183" spans="1:7" x14ac:dyDescent="0.2">
      <c r="A183" s="13"/>
      <c r="B183" s="2"/>
      <c r="C183" s="2"/>
      <c r="D183" s="2"/>
      <c r="E183" s="14"/>
      <c r="G183" s="3"/>
    </row>
    <row r="184" spans="1:7" x14ac:dyDescent="0.2">
      <c r="A184" s="13"/>
      <c r="B184" s="2"/>
      <c r="C184" s="2"/>
      <c r="D184" s="2"/>
      <c r="E184" s="14"/>
      <c r="G184" s="3"/>
    </row>
    <row r="185" spans="1:7" x14ac:dyDescent="0.2">
      <c r="A185" s="13"/>
      <c r="B185" s="2"/>
      <c r="C185" s="2"/>
      <c r="D185" s="2"/>
      <c r="E185" s="14"/>
      <c r="G185" s="3"/>
    </row>
    <row r="186" spans="1:7" x14ac:dyDescent="0.2">
      <c r="A186" s="13"/>
      <c r="B186" s="2"/>
      <c r="C186" s="2"/>
      <c r="D186" s="2"/>
      <c r="E186" s="14"/>
      <c r="G186" s="3"/>
    </row>
    <row r="187" spans="1:7" x14ac:dyDescent="0.2">
      <c r="A187" s="13"/>
      <c r="B187" s="2"/>
      <c r="C187" s="2"/>
      <c r="D187" s="2"/>
      <c r="E187" s="14"/>
      <c r="G187" s="3"/>
    </row>
    <row r="188" spans="1:7" x14ac:dyDescent="0.2">
      <c r="A188" s="13"/>
      <c r="B188" s="2"/>
      <c r="C188" s="2"/>
      <c r="D188" s="2"/>
      <c r="E188" s="14"/>
      <c r="G188" s="3"/>
    </row>
    <row r="189" spans="1:7" x14ac:dyDescent="0.2">
      <c r="A189" s="13"/>
      <c r="B189" s="2"/>
      <c r="C189" s="2"/>
      <c r="D189" s="2"/>
      <c r="E189" s="14"/>
      <c r="G189" s="3"/>
    </row>
    <row r="190" spans="1:7" x14ac:dyDescent="0.2">
      <c r="A190" s="13"/>
      <c r="B190" s="2"/>
      <c r="C190" s="2"/>
      <c r="D190" s="2"/>
      <c r="E190" s="14"/>
      <c r="G190" s="3"/>
    </row>
    <row r="191" spans="1:7" x14ac:dyDescent="0.2">
      <c r="A191" s="13"/>
      <c r="B191" s="2"/>
      <c r="C191" s="2"/>
      <c r="D191" s="2"/>
      <c r="E191" s="14"/>
      <c r="G191" s="3"/>
    </row>
    <row r="192" spans="1:7" x14ac:dyDescent="0.2">
      <c r="A192" s="13"/>
      <c r="B192" s="2"/>
      <c r="C192" s="2"/>
      <c r="D192" s="2"/>
      <c r="E192" s="14"/>
      <c r="G192" s="3"/>
    </row>
    <row r="193" spans="1:7" x14ac:dyDescent="0.2">
      <c r="A193" s="13"/>
      <c r="B193" s="2"/>
      <c r="C193" s="2"/>
      <c r="D193" s="2"/>
      <c r="E193" s="14"/>
      <c r="G193" s="3"/>
    </row>
    <row r="194" spans="1:7" x14ac:dyDescent="0.2">
      <c r="A194" s="13"/>
      <c r="B194" s="2"/>
      <c r="C194" s="2"/>
      <c r="D194" s="2"/>
      <c r="E194" s="14"/>
      <c r="G194" s="3"/>
    </row>
    <row r="195" spans="1:7" x14ac:dyDescent="0.2">
      <c r="A195" s="13"/>
      <c r="B195" s="2"/>
      <c r="C195" s="2"/>
      <c r="D195" s="2"/>
      <c r="E195" s="14"/>
      <c r="G195" s="3"/>
    </row>
    <row r="196" spans="1:7" x14ac:dyDescent="0.2">
      <c r="A196" s="13"/>
      <c r="B196" s="2"/>
      <c r="C196" s="2"/>
      <c r="D196" s="2"/>
      <c r="E196" s="14"/>
      <c r="G196" s="3"/>
    </row>
    <row r="197" spans="1:7" x14ac:dyDescent="0.2">
      <c r="A197" s="13"/>
      <c r="B197" s="2"/>
      <c r="C197" s="2"/>
      <c r="D197" s="2"/>
      <c r="E197" s="14"/>
      <c r="G197" s="3"/>
    </row>
    <row r="198" spans="1:7" x14ac:dyDescent="0.2">
      <c r="A198" s="13"/>
      <c r="B198" s="2"/>
      <c r="C198" s="2"/>
      <c r="D198" s="2"/>
      <c r="E198" s="14"/>
      <c r="G198" s="3"/>
    </row>
    <row r="199" spans="1:7" x14ac:dyDescent="0.2">
      <c r="A199" s="13"/>
      <c r="B199" s="2"/>
      <c r="C199" s="2"/>
      <c r="D199" s="2"/>
      <c r="E199" s="14"/>
      <c r="G199" s="3"/>
    </row>
    <row r="200" spans="1:7" x14ac:dyDescent="0.2">
      <c r="A200" s="13"/>
      <c r="B200" s="2"/>
      <c r="C200" s="2"/>
      <c r="D200" s="2"/>
      <c r="E200" s="14"/>
      <c r="G200" s="3"/>
    </row>
    <row r="201" spans="1:7" x14ac:dyDescent="0.2">
      <c r="A201" s="13"/>
      <c r="B201" s="2"/>
      <c r="C201" s="2"/>
      <c r="D201" s="2"/>
      <c r="E201" s="14"/>
      <c r="G201" s="3"/>
    </row>
    <row r="202" spans="1:7" x14ac:dyDescent="0.2">
      <c r="A202" s="13"/>
      <c r="B202" s="2"/>
      <c r="C202" s="2"/>
      <c r="D202" s="2"/>
      <c r="E202" s="14"/>
      <c r="G202" s="3"/>
    </row>
    <row r="203" spans="1:7" x14ac:dyDescent="0.2">
      <c r="A203" s="13"/>
      <c r="B203" s="2"/>
      <c r="C203" s="2"/>
      <c r="D203" s="2"/>
      <c r="E203" s="14"/>
      <c r="G203" s="3"/>
    </row>
    <row r="204" spans="1:7" x14ac:dyDescent="0.2">
      <c r="A204" s="13"/>
      <c r="B204" s="2"/>
      <c r="C204" s="2"/>
      <c r="D204" s="2"/>
      <c r="E204" s="14"/>
      <c r="G204" s="3"/>
    </row>
    <row r="205" spans="1:7" x14ac:dyDescent="0.2">
      <c r="A205" s="13"/>
      <c r="B205" s="2"/>
      <c r="C205" s="2"/>
      <c r="D205" s="2"/>
      <c r="E205" s="14"/>
      <c r="G205" s="3"/>
    </row>
    <row r="206" spans="1:7" x14ac:dyDescent="0.2">
      <c r="A206" s="13"/>
      <c r="B206" s="2"/>
      <c r="C206" s="2"/>
      <c r="D206" s="2"/>
      <c r="E206" s="14"/>
      <c r="G206" s="3"/>
    </row>
    <row r="207" spans="1:7" x14ac:dyDescent="0.2">
      <c r="A207" s="13"/>
      <c r="B207" s="2"/>
      <c r="C207" s="2"/>
      <c r="D207" s="2"/>
      <c r="E207" s="14"/>
      <c r="G207" s="3"/>
    </row>
    <row r="208" spans="1:7" x14ac:dyDescent="0.2">
      <c r="A208" s="13"/>
      <c r="B208" s="2"/>
      <c r="C208" s="2"/>
      <c r="D208" s="2"/>
      <c r="E208" s="14"/>
      <c r="G208" s="3"/>
    </row>
    <row r="209" spans="1:7" x14ac:dyDescent="0.2">
      <c r="A209" s="13"/>
      <c r="B209" s="2"/>
      <c r="C209" s="2"/>
      <c r="D209" s="2"/>
      <c r="E209" s="14"/>
      <c r="G209" s="3"/>
    </row>
    <row r="210" spans="1:7" x14ac:dyDescent="0.2">
      <c r="A210" s="13"/>
      <c r="B210" s="2"/>
      <c r="C210" s="2"/>
      <c r="D210" s="2"/>
      <c r="E210" s="14"/>
      <c r="G210" s="3"/>
    </row>
    <row r="211" spans="1:7" x14ac:dyDescent="0.2">
      <c r="A211" s="13"/>
      <c r="B211" s="2"/>
      <c r="C211" s="2"/>
      <c r="D211" s="2"/>
      <c r="E211" s="14"/>
      <c r="G211" s="3"/>
    </row>
    <row r="212" spans="1:7" x14ac:dyDescent="0.2">
      <c r="A212" s="13"/>
      <c r="B212" s="2"/>
      <c r="C212" s="2"/>
      <c r="D212" s="2"/>
      <c r="E212" s="14"/>
      <c r="G212" s="3"/>
    </row>
    <row r="213" spans="1:7" x14ac:dyDescent="0.2">
      <c r="A213" s="15"/>
      <c r="G213" s="3"/>
    </row>
    <row r="214" spans="1:7" x14ac:dyDescent="0.2">
      <c r="A214" s="15"/>
      <c r="G214" s="3"/>
    </row>
    <row r="215" spans="1:7" x14ac:dyDescent="0.2">
      <c r="A215" s="15"/>
    </row>
    <row r="216" spans="1:7" x14ac:dyDescent="0.2">
      <c r="A216" s="15"/>
    </row>
  </sheetData>
  <mergeCells count="1">
    <mergeCell ref="A1:E1"/>
  </mergeCells>
  <pageMargins left="0.7" right="0.7" top="0.75" bottom="0.75" header="0.3" footer="0.3"/>
  <pageSetup scale="90" fitToHeight="0" orientation="landscape" r:id="rId1"/>
  <rowBreaks count="3" manualBreakCount="3">
    <brk id="11" max="16383" man="1"/>
    <brk id="45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11-2022 to 10-2023 Summary</vt:lpstr>
      <vt:lpstr>2022-2023 Ledger Detail</vt:lpstr>
      <vt:lpstr>'2022-2023 Ledger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Matt Kirby</cp:lastModifiedBy>
  <dcterms:created xsi:type="dcterms:W3CDTF">2023-02-12T19:33:58Z</dcterms:created>
  <dcterms:modified xsi:type="dcterms:W3CDTF">2023-10-16T23:05:28Z</dcterms:modified>
</cp:coreProperties>
</file>