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8562abd41b1dfa/Desktop/Rosegate HOA/"/>
    </mc:Choice>
  </mc:AlternateContent>
  <xr:revisionPtr revIDLastSave="0" documentId="8_{8E9DA88D-4B49-45F7-BB74-C6464543A4F4}" xr6:coauthVersionLast="47" xr6:coauthVersionMax="47" xr10:uidLastSave="{00000000-0000-0000-0000-000000000000}"/>
  <bookViews>
    <workbookView xWindow="-110" yWindow="-110" windowWidth="19420" windowHeight="10300" xr2:uid="{0ED4FDDC-A28B-9942-B9A2-AA1339B4FC20}"/>
  </bookViews>
  <sheets>
    <sheet name="10-2023 to 9-2024 Summary" sheetId="3" r:id="rId1"/>
    <sheet name="2023-2024 Ledger Detail" sheetId="4" r:id="rId2"/>
  </sheets>
  <definedNames>
    <definedName name="_xlnm.Print_Titles" localSheetId="1">'2023-2024 Ledger Detail'!$2:$3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4" l="1"/>
  <c r="G44" i="4" s="1"/>
  <c r="G45" i="4" s="1"/>
  <c r="G46" i="4" s="1"/>
  <c r="G47" i="4" s="1"/>
  <c r="G42" i="4"/>
  <c r="B17" i="3"/>
  <c r="B23" i="3" s="1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</calcChain>
</file>

<file path=xl/sharedStrings.xml><?xml version="1.0" encoding="utf-8"?>
<sst xmlns="http://schemas.openxmlformats.org/spreadsheetml/2006/main" count="120" uniqueCount="41">
  <si>
    <t>St. Mary's Bank</t>
  </si>
  <si>
    <t>Eversource</t>
  </si>
  <si>
    <t>HOA Expenses (Quickbooks Renewal, LLC)</t>
  </si>
  <si>
    <t xml:space="preserve">          Checkbook reorder</t>
  </si>
  <si>
    <t xml:space="preserve">          Stamps, paper, toner, envelopes</t>
  </si>
  <si>
    <t xml:space="preserve">          P.O. Box Renewal</t>
  </si>
  <si>
    <t xml:space="preserve">          Quickbooks Renewal</t>
  </si>
  <si>
    <t>Liberty Mutual Insurance</t>
  </si>
  <si>
    <t>Manchester Water Works</t>
  </si>
  <si>
    <t>Total</t>
  </si>
  <si>
    <t>Account Balance</t>
  </si>
  <si>
    <t>Date</t>
  </si>
  <si>
    <t>Description</t>
  </si>
  <si>
    <t>Category</t>
  </si>
  <si>
    <t>Check Number</t>
  </si>
  <si>
    <t>Electric Bill</t>
  </si>
  <si>
    <t>Green Magic Landscaping</t>
  </si>
  <si>
    <t>Landscaping</t>
  </si>
  <si>
    <t>HOA Expenses</t>
  </si>
  <si>
    <t>-</t>
  </si>
  <si>
    <t>Liberty Mutual ACH Withdrawal</t>
  </si>
  <si>
    <t>Liability Insurance</t>
  </si>
  <si>
    <t>Water Bill</t>
  </si>
  <si>
    <t>Matt Kirby</t>
  </si>
  <si>
    <t>Rosegate Farm Drive Homeowner's Association Assets as of 10/01/2023</t>
  </si>
  <si>
    <t>Niederman, Stanzel, and Linday PLLC</t>
  </si>
  <si>
    <t>Backyard Brewery</t>
  </si>
  <si>
    <t>Bank Transaction Detail (Initial Value 10/01/2023 was $21636.14)</t>
  </si>
  <si>
    <t>Matt Kirby- Quickbooks charge</t>
  </si>
  <si>
    <t xml:space="preserve">          Backyard Brewery</t>
  </si>
  <si>
    <t xml:space="preserve">          Niederman, Stanzel, &amp; Lindsay PLLC</t>
  </si>
  <si>
    <t xml:space="preserve">Green Magic </t>
  </si>
  <si>
    <t>Courtney Simpson</t>
  </si>
  <si>
    <t>USPS</t>
  </si>
  <si>
    <t>po box annual fee</t>
  </si>
  <si>
    <t>HOA dues deposit</t>
  </si>
  <si>
    <t>Dues</t>
  </si>
  <si>
    <t>paper/ ink/ envelopes/ stamps</t>
  </si>
  <si>
    <t>Itemized Expense Totals 11/01/2023 through 09/30/24</t>
  </si>
  <si>
    <t>HOA Dues Collections (2024) through 09/30/24</t>
  </si>
  <si>
    <t>Rosegate Farm Drive Homeowner's Association Assets as of 09/30/24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</si>
</sst>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4" fontId="0" fillId="0" borderId="0" xfId="1" applyFont="1"/>
    <xf numFmtId="8" fontId="0" fillId="0" borderId="0" xfId="0" applyNumberFormat="1"/>
    <xf numFmtId="0" fontId="3" fillId="0" borderId="0" xfId="0" applyFont="1"/>
    <xf numFmtId="44" fontId="2" fillId="0" borderId="0" xfId="0" applyNumberFormat="1" applyFont="1"/>
    <xf numFmtId="44" fontId="2" fillId="0" borderId="0" xfId="1" applyFont="1" applyAlignment="1"/>
    <xf numFmtId="0" fontId="0" fillId="0" borderId="5" xfId="0" applyBorder="1" applyAlignment="1">
      <alignment horizontal="center"/>
    </xf>
    <xf numFmtId="44" fontId="0" fillId="0" borderId="5" xfId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5" xfId="0" applyBorder="1"/>
    <xf numFmtId="44" fontId="0" fillId="0" borderId="5" xfId="1" applyFont="1" applyBorder="1"/>
    <xf numFmtId="44" fontId="0" fillId="0" borderId="5" xfId="0" applyNumberForma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left" vertical="center"/>
    </xf>
    <xf numFmtId="44" fontId="0" fillId="0" borderId="5" xfId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/>
    <xf numFmtId="14" fontId="0" fillId="0" borderId="5" xfId="0" applyNumberFormat="1" applyBorder="1"/>
    <xf numFmtId="44" fontId="0" fillId="0" borderId="5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44" fontId="0" fillId="0" borderId="0" xfId="1" applyFont="1" applyFill="1" applyBorder="1" applyAlignment="1">
      <alignment horizontal="center"/>
    </xf>
    <xf numFmtId="44" fontId="0" fillId="2" borderId="0" xfId="1" applyFont="1" applyFill="1"/>
    <xf numFmtId="44" fontId="0" fillId="2" borderId="5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8417-BDDB-4B11-9C80-658F09C91DC9}">
  <sheetPr>
    <pageSetUpPr fitToPage="1"/>
  </sheetPr>
  <dimension ref="A1:L23"/>
  <sheetViews>
    <sheetView tabSelected="1" workbookViewId="0">
      <selection activeCell="A22" sqref="A22"/>
    </sheetView>
  </sheetViews>
  <sheetFormatPr defaultColWidth="8.81640625" defaultRowHeight="14.5" x14ac:dyDescent="0.35"/>
  <cols>
    <col min="1" max="1" width="65.1796875" bestFit="1" customWidth="1"/>
    <col min="2" max="2" width="12.36328125" bestFit="1" customWidth="1"/>
    <col min="11" max="11" width="31.36328125" bestFit="1" customWidth="1"/>
  </cols>
  <sheetData>
    <row r="1" spans="1:12" x14ac:dyDescent="0.35">
      <c r="A1" s="1" t="s">
        <v>24</v>
      </c>
    </row>
    <row r="2" spans="1:12" x14ac:dyDescent="0.35">
      <c r="A2" t="s">
        <v>0</v>
      </c>
      <c r="B2" s="2">
        <v>21636.14</v>
      </c>
    </row>
    <row r="3" spans="1:12" x14ac:dyDescent="0.35">
      <c r="L3" s="3"/>
    </row>
    <row r="4" spans="1:12" x14ac:dyDescent="0.35">
      <c r="A4" s="25" t="s">
        <v>38</v>
      </c>
      <c r="B4" s="25"/>
      <c r="L4" s="3"/>
    </row>
    <row r="5" spans="1:12" x14ac:dyDescent="0.35">
      <c r="A5" t="s">
        <v>1</v>
      </c>
      <c r="B5" s="2">
        <v>-311.97000000000003</v>
      </c>
      <c r="L5" s="2"/>
    </row>
    <row r="6" spans="1:12" x14ac:dyDescent="0.35">
      <c r="A6" t="s">
        <v>31</v>
      </c>
      <c r="B6" s="2">
        <v>-11729.97</v>
      </c>
    </row>
    <row r="7" spans="1:12" x14ac:dyDescent="0.35">
      <c r="A7" t="s">
        <v>2</v>
      </c>
      <c r="B7" s="2">
        <v>0</v>
      </c>
      <c r="L7" s="3"/>
    </row>
    <row r="8" spans="1:12" x14ac:dyDescent="0.35">
      <c r="A8" s="4" t="s">
        <v>3</v>
      </c>
      <c r="B8" s="2">
        <v>0</v>
      </c>
      <c r="L8" s="3"/>
    </row>
    <row r="9" spans="1:12" x14ac:dyDescent="0.35">
      <c r="A9" s="4" t="s">
        <v>4</v>
      </c>
      <c r="B9" s="2">
        <v>-306.24</v>
      </c>
      <c r="L9" s="3"/>
    </row>
    <row r="10" spans="1:12" x14ac:dyDescent="0.35">
      <c r="A10" s="4" t="s">
        <v>5</v>
      </c>
      <c r="B10" s="2">
        <v>-302</v>
      </c>
      <c r="L10" s="3"/>
    </row>
    <row r="11" spans="1:12" x14ac:dyDescent="0.35">
      <c r="A11" s="4" t="s">
        <v>29</v>
      </c>
      <c r="B11" s="2">
        <v>-200</v>
      </c>
      <c r="L11" s="3"/>
    </row>
    <row r="12" spans="1:12" x14ac:dyDescent="0.35">
      <c r="A12" s="4" t="s">
        <v>30</v>
      </c>
      <c r="B12" s="2">
        <v>-200</v>
      </c>
      <c r="L12" s="3"/>
    </row>
    <row r="13" spans="1:12" x14ac:dyDescent="0.35">
      <c r="A13" s="4" t="s">
        <v>6</v>
      </c>
      <c r="B13" s="2">
        <v>-320</v>
      </c>
      <c r="L13" s="3"/>
    </row>
    <row r="14" spans="1:12" x14ac:dyDescent="0.35">
      <c r="A14" t="s">
        <v>7</v>
      </c>
      <c r="B14" s="2">
        <v>-2601.75</v>
      </c>
    </row>
    <row r="15" spans="1:12" x14ac:dyDescent="0.35">
      <c r="A15" t="s">
        <v>8</v>
      </c>
      <c r="B15" s="2">
        <v>-226.25</v>
      </c>
    </row>
    <row r="16" spans="1:12" x14ac:dyDescent="0.35">
      <c r="B16" s="2"/>
    </row>
    <row r="17" spans="1:2" x14ac:dyDescent="0.35">
      <c r="A17" s="1" t="s">
        <v>9</v>
      </c>
      <c r="B17" s="5">
        <f>SUM(B5:B15)</f>
        <v>-16198.179999999998</v>
      </c>
    </row>
    <row r="20" spans="1:2" x14ac:dyDescent="0.35">
      <c r="A20" s="1" t="s">
        <v>39</v>
      </c>
      <c r="B20" s="6">
        <v>16675</v>
      </c>
    </row>
    <row r="22" spans="1:2" x14ac:dyDescent="0.35">
      <c r="A22" s="1" t="s">
        <v>40</v>
      </c>
    </row>
    <row r="23" spans="1:2" x14ac:dyDescent="0.35">
      <c r="A23" t="s">
        <v>0</v>
      </c>
      <c r="B23" s="34">
        <f>(B2+B17)+B20</f>
        <v>22112.959999999999</v>
      </c>
    </row>
  </sheetData>
  <mergeCells count="1">
    <mergeCell ref="A4:B4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3FC9-290B-4018-8E53-253284A82B9C}">
  <dimension ref="A1:G49"/>
  <sheetViews>
    <sheetView topLeftCell="A36" workbookViewId="0">
      <selection activeCell="G47" sqref="G47"/>
    </sheetView>
  </sheetViews>
  <sheetFormatPr defaultRowHeight="14.5" x14ac:dyDescent="0.35"/>
  <cols>
    <col min="1" max="1" width="10.453125" bestFit="1" customWidth="1"/>
    <col min="2" max="2" width="31.453125" bestFit="1" customWidth="1"/>
    <col min="3" max="3" width="18.7265625" customWidth="1"/>
    <col min="4" max="4" width="13.08984375" hidden="1" customWidth="1"/>
    <col min="5" max="5" width="20" customWidth="1"/>
    <col min="6" max="6" width="2.90625" customWidth="1"/>
    <col min="7" max="7" width="16.81640625" customWidth="1"/>
  </cols>
  <sheetData>
    <row r="1" spans="1:7" ht="15" thickBot="1" x14ac:dyDescent="0.4"/>
    <row r="2" spans="1:7" ht="21.5" thickBot="1" x14ac:dyDescent="0.55000000000000004">
      <c r="A2" s="26" t="s">
        <v>27</v>
      </c>
      <c r="B2" s="27"/>
      <c r="C2" s="27"/>
      <c r="D2" s="27"/>
      <c r="E2" s="28"/>
      <c r="G2" s="22" t="s">
        <v>10</v>
      </c>
    </row>
    <row r="3" spans="1:7" x14ac:dyDescent="0.35">
      <c r="A3" s="13" t="s">
        <v>11</v>
      </c>
      <c r="B3" s="14" t="s">
        <v>12</v>
      </c>
      <c r="C3" s="14" t="s">
        <v>13</v>
      </c>
      <c r="D3" s="14" t="s">
        <v>14</v>
      </c>
      <c r="E3" s="21" t="s">
        <v>9</v>
      </c>
      <c r="G3" s="8">
        <v>21636.14</v>
      </c>
    </row>
    <row r="4" spans="1:7" x14ac:dyDescent="0.35">
      <c r="A4" s="17">
        <v>45199</v>
      </c>
      <c r="B4" s="7" t="s">
        <v>16</v>
      </c>
      <c r="C4" s="15" t="s">
        <v>17</v>
      </c>
      <c r="D4" s="7">
        <v>2126</v>
      </c>
      <c r="E4" s="8">
        <v>-1675.71</v>
      </c>
      <c r="G4" s="11">
        <f t="shared" ref="G4:G47" si="0">G3+E4</f>
        <v>19960.43</v>
      </c>
    </row>
    <row r="5" spans="1:7" x14ac:dyDescent="0.35">
      <c r="A5" s="17">
        <v>45199</v>
      </c>
      <c r="B5" s="7" t="s">
        <v>1</v>
      </c>
      <c r="C5" s="15" t="s">
        <v>15</v>
      </c>
      <c r="D5" s="7">
        <v>2127</v>
      </c>
      <c r="E5" s="8">
        <v>-26.69</v>
      </c>
      <c r="G5" s="11">
        <f t="shared" si="0"/>
        <v>19933.740000000002</v>
      </c>
    </row>
    <row r="6" spans="1:7" x14ac:dyDescent="0.35">
      <c r="A6" s="17">
        <v>45205</v>
      </c>
      <c r="B6" s="7" t="s">
        <v>20</v>
      </c>
      <c r="C6" s="15" t="s">
        <v>21</v>
      </c>
      <c r="D6" s="7" t="s">
        <v>19</v>
      </c>
      <c r="E6" s="8">
        <v>-216.08</v>
      </c>
      <c r="G6" s="11">
        <f t="shared" si="0"/>
        <v>19717.66</v>
      </c>
    </row>
    <row r="7" spans="1:7" x14ac:dyDescent="0.35">
      <c r="A7" s="17">
        <v>45215</v>
      </c>
      <c r="B7" s="7" t="s">
        <v>23</v>
      </c>
      <c r="C7" s="15" t="s">
        <v>18</v>
      </c>
      <c r="D7" s="7">
        <v>2128</v>
      </c>
      <c r="E7" s="8">
        <v>-192.4</v>
      </c>
      <c r="G7" s="11">
        <f t="shared" si="0"/>
        <v>19525.259999999998</v>
      </c>
    </row>
    <row r="8" spans="1:7" x14ac:dyDescent="0.35">
      <c r="A8" s="17">
        <v>45216</v>
      </c>
      <c r="B8" s="7" t="s">
        <v>26</v>
      </c>
      <c r="C8" s="15" t="s">
        <v>18</v>
      </c>
      <c r="D8" s="7">
        <v>2129</v>
      </c>
      <c r="E8" s="8">
        <v>-200</v>
      </c>
      <c r="G8" s="11">
        <f t="shared" si="0"/>
        <v>19325.259999999998</v>
      </c>
    </row>
    <row r="9" spans="1:7" x14ac:dyDescent="0.35">
      <c r="A9" s="17">
        <v>45235</v>
      </c>
      <c r="B9" s="7" t="s">
        <v>1</v>
      </c>
      <c r="C9" s="15" t="s">
        <v>15</v>
      </c>
      <c r="D9" s="7">
        <v>2130</v>
      </c>
      <c r="E9" s="8">
        <v>-25.78</v>
      </c>
      <c r="G9" s="11">
        <f t="shared" si="0"/>
        <v>19299.48</v>
      </c>
    </row>
    <row r="10" spans="1:7" x14ac:dyDescent="0.35">
      <c r="A10" s="17">
        <v>45235</v>
      </c>
      <c r="B10" s="7" t="s">
        <v>8</v>
      </c>
      <c r="C10" s="15" t="s">
        <v>22</v>
      </c>
      <c r="D10" s="7">
        <v>2131</v>
      </c>
      <c r="E10" s="8">
        <v>-59.2</v>
      </c>
      <c r="G10" s="11">
        <f t="shared" si="0"/>
        <v>19240.28</v>
      </c>
    </row>
    <row r="11" spans="1:7" x14ac:dyDescent="0.35">
      <c r="A11" s="17">
        <v>45237</v>
      </c>
      <c r="B11" s="7" t="s">
        <v>20</v>
      </c>
      <c r="C11" s="15" t="s">
        <v>21</v>
      </c>
      <c r="D11" s="7" t="s">
        <v>19</v>
      </c>
      <c r="E11" s="8">
        <v>-216.08</v>
      </c>
      <c r="G11" s="11">
        <f t="shared" si="0"/>
        <v>19024.199999999997</v>
      </c>
    </row>
    <row r="12" spans="1:7" x14ac:dyDescent="0.35">
      <c r="A12" s="17">
        <v>45266</v>
      </c>
      <c r="B12" s="7" t="s">
        <v>20</v>
      </c>
      <c r="C12" s="15" t="s">
        <v>21</v>
      </c>
      <c r="D12" s="7" t="s">
        <v>19</v>
      </c>
      <c r="E12" s="8">
        <v>-216.08</v>
      </c>
      <c r="G12" s="11">
        <f t="shared" si="0"/>
        <v>18808.119999999995</v>
      </c>
    </row>
    <row r="13" spans="1:7" x14ac:dyDescent="0.35">
      <c r="A13" s="17">
        <v>45280</v>
      </c>
      <c r="B13" s="7" t="s">
        <v>1</v>
      </c>
      <c r="C13" s="15" t="s">
        <v>15</v>
      </c>
      <c r="D13" s="7">
        <v>2132</v>
      </c>
      <c r="E13" s="8">
        <v>-28.18</v>
      </c>
      <c r="G13" s="11">
        <f t="shared" si="0"/>
        <v>18779.939999999995</v>
      </c>
    </row>
    <row r="14" spans="1:7" x14ac:dyDescent="0.35">
      <c r="A14" s="17">
        <v>45299</v>
      </c>
      <c r="B14" s="7" t="s">
        <v>20</v>
      </c>
      <c r="C14" s="15" t="s">
        <v>21</v>
      </c>
      <c r="D14" s="7" t="s">
        <v>19</v>
      </c>
      <c r="E14" s="8">
        <v>-216.08</v>
      </c>
      <c r="G14" s="11">
        <f t="shared" si="0"/>
        <v>18563.859999999993</v>
      </c>
    </row>
    <row r="15" spans="1:7" x14ac:dyDescent="0.35">
      <c r="A15" s="17">
        <v>45319</v>
      </c>
      <c r="B15" s="7" t="s">
        <v>1</v>
      </c>
      <c r="C15" s="15" t="s">
        <v>15</v>
      </c>
      <c r="D15" s="7">
        <v>2133</v>
      </c>
      <c r="E15" s="8">
        <v>-57.04</v>
      </c>
      <c r="G15" s="11">
        <f t="shared" si="0"/>
        <v>18506.819999999992</v>
      </c>
    </row>
    <row r="16" spans="1:7" x14ac:dyDescent="0.35">
      <c r="A16" s="17">
        <v>45319</v>
      </c>
      <c r="B16" s="7" t="s">
        <v>8</v>
      </c>
      <c r="C16" s="15" t="s">
        <v>22</v>
      </c>
      <c r="D16" s="7">
        <v>2134</v>
      </c>
      <c r="E16" s="8">
        <v>-103.36</v>
      </c>
      <c r="G16" s="11">
        <f t="shared" si="0"/>
        <v>18403.459999999992</v>
      </c>
    </row>
    <row r="17" spans="1:7" x14ac:dyDescent="0.35">
      <c r="A17" s="17">
        <v>45328</v>
      </c>
      <c r="B17" s="7" t="s">
        <v>20</v>
      </c>
      <c r="C17" s="15" t="s">
        <v>21</v>
      </c>
      <c r="D17" s="7" t="s">
        <v>19</v>
      </c>
      <c r="E17" s="8">
        <v>-216.08</v>
      </c>
      <c r="G17" s="11">
        <f t="shared" si="0"/>
        <v>18187.37999999999</v>
      </c>
    </row>
    <row r="18" spans="1:7" x14ac:dyDescent="0.35">
      <c r="A18" s="17">
        <v>45341</v>
      </c>
      <c r="B18" s="7" t="s">
        <v>1</v>
      </c>
      <c r="C18" s="15" t="s">
        <v>15</v>
      </c>
      <c r="D18" s="7">
        <v>2135</v>
      </c>
      <c r="E18" s="8">
        <v>-24.78</v>
      </c>
      <c r="G18" s="11">
        <f t="shared" si="0"/>
        <v>18162.599999999991</v>
      </c>
    </row>
    <row r="19" spans="1:7" x14ac:dyDescent="0.35">
      <c r="A19" s="17">
        <v>45356</v>
      </c>
      <c r="B19" s="7" t="s">
        <v>25</v>
      </c>
      <c r="C19" s="15" t="s">
        <v>18</v>
      </c>
      <c r="D19" s="7">
        <v>2136</v>
      </c>
      <c r="E19" s="8">
        <v>-200</v>
      </c>
      <c r="G19" s="11">
        <f t="shared" si="0"/>
        <v>17962.599999999991</v>
      </c>
    </row>
    <row r="20" spans="1:7" x14ac:dyDescent="0.35">
      <c r="A20" s="17">
        <v>45357</v>
      </c>
      <c r="B20" s="7" t="s">
        <v>20</v>
      </c>
      <c r="C20" s="15" t="s">
        <v>21</v>
      </c>
      <c r="D20" s="7" t="s">
        <v>19</v>
      </c>
      <c r="E20" s="8">
        <v>-216.08</v>
      </c>
      <c r="G20" s="11">
        <f t="shared" si="0"/>
        <v>17746.51999999999</v>
      </c>
    </row>
    <row r="21" spans="1:7" x14ac:dyDescent="0.35">
      <c r="A21" s="17">
        <v>45366</v>
      </c>
      <c r="B21" s="7" t="s">
        <v>1</v>
      </c>
      <c r="C21" s="15" t="s">
        <v>15</v>
      </c>
      <c r="D21" s="7">
        <v>2137</v>
      </c>
      <c r="E21" s="8">
        <v>-23.19</v>
      </c>
      <c r="G21" s="11">
        <f t="shared" si="0"/>
        <v>17723.329999999991</v>
      </c>
    </row>
    <row r="22" spans="1:7" x14ac:dyDescent="0.35">
      <c r="A22" s="17">
        <v>45366</v>
      </c>
      <c r="B22" s="7" t="s">
        <v>28</v>
      </c>
      <c r="C22" s="15" t="s">
        <v>18</v>
      </c>
      <c r="D22" s="7">
        <v>2139</v>
      </c>
      <c r="E22" s="8">
        <v>-320</v>
      </c>
      <c r="G22" s="11">
        <f t="shared" si="0"/>
        <v>17403.329999999991</v>
      </c>
    </row>
    <row r="23" spans="1:7" x14ac:dyDescent="0.35">
      <c r="A23" s="17">
        <v>45387</v>
      </c>
      <c r="B23" s="7" t="s">
        <v>16</v>
      </c>
      <c r="C23" s="15" t="s">
        <v>17</v>
      </c>
      <c r="D23" s="7" t="s">
        <v>19</v>
      </c>
      <c r="E23" s="8">
        <v>-1675.71</v>
      </c>
      <c r="G23" s="11">
        <f t="shared" si="0"/>
        <v>15727.619999999992</v>
      </c>
    </row>
    <row r="24" spans="1:7" x14ac:dyDescent="0.35">
      <c r="A24" s="17">
        <v>45390</v>
      </c>
      <c r="B24" s="7" t="s">
        <v>20</v>
      </c>
      <c r="C24" s="15" t="s">
        <v>21</v>
      </c>
      <c r="D24" s="9"/>
      <c r="E24" s="8">
        <v>-216.08</v>
      </c>
      <c r="G24" s="12">
        <f t="shared" si="0"/>
        <v>15511.539999999992</v>
      </c>
    </row>
    <row r="25" spans="1:7" x14ac:dyDescent="0.35">
      <c r="A25" s="17">
        <v>45392</v>
      </c>
      <c r="B25" s="7" t="s">
        <v>1</v>
      </c>
      <c r="C25" s="15" t="s">
        <v>15</v>
      </c>
      <c r="D25" s="7">
        <v>2140</v>
      </c>
      <c r="E25" s="8">
        <v>-24.08</v>
      </c>
      <c r="G25" s="12">
        <f t="shared" si="0"/>
        <v>15487.459999999992</v>
      </c>
    </row>
    <row r="26" spans="1:7" x14ac:dyDescent="0.35">
      <c r="A26" s="17">
        <v>45419</v>
      </c>
      <c r="B26" s="7" t="s">
        <v>20</v>
      </c>
      <c r="C26" s="15" t="s">
        <v>21</v>
      </c>
      <c r="D26" s="7"/>
      <c r="E26" s="8">
        <v>-216.08</v>
      </c>
      <c r="G26" s="12">
        <f t="shared" si="0"/>
        <v>15271.379999999992</v>
      </c>
    </row>
    <row r="27" spans="1:7" x14ac:dyDescent="0.35">
      <c r="A27" s="17">
        <v>45427</v>
      </c>
      <c r="B27" s="7" t="s">
        <v>16</v>
      </c>
      <c r="C27" s="15" t="s">
        <v>17</v>
      </c>
      <c r="D27" s="7"/>
      <c r="E27" s="8">
        <v>-1675.71</v>
      </c>
      <c r="G27" s="12">
        <f t="shared" si="0"/>
        <v>13595.669999999991</v>
      </c>
    </row>
    <row r="28" spans="1:7" x14ac:dyDescent="0.35">
      <c r="A28" s="17">
        <v>45449</v>
      </c>
      <c r="B28" s="7" t="s">
        <v>20</v>
      </c>
      <c r="C28" s="15" t="s">
        <v>21</v>
      </c>
      <c r="D28" s="7"/>
      <c r="E28" s="8">
        <v>-216.08</v>
      </c>
      <c r="G28" s="12">
        <f t="shared" si="0"/>
        <v>13379.589999999991</v>
      </c>
    </row>
    <row r="29" spans="1:7" x14ac:dyDescent="0.35">
      <c r="A29" s="17">
        <v>45460</v>
      </c>
      <c r="B29" s="7" t="s">
        <v>16</v>
      </c>
      <c r="C29" s="15" t="s">
        <v>17</v>
      </c>
      <c r="D29" s="7"/>
      <c r="E29" s="8">
        <v>-1675.71</v>
      </c>
      <c r="G29" s="12">
        <f t="shared" si="0"/>
        <v>11703.87999999999</v>
      </c>
    </row>
    <row r="30" spans="1:7" x14ac:dyDescent="0.35">
      <c r="A30" s="17">
        <v>45461</v>
      </c>
      <c r="B30" s="7" t="s">
        <v>1</v>
      </c>
      <c r="C30" s="15" t="s">
        <v>15</v>
      </c>
      <c r="D30" s="7">
        <v>2141</v>
      </c>
      <c r="E30" s="8">
        <v>-25.81</v>
      </c>
      <c r="G30" s="12">
        <f t="shared" si="0"/>
        <v>11678.069999999991</v>
      </c>
    </row>
    <row r="31" spans="1:7" x14ac:dyDescent="0.35">
      <c r="A31" s="17">
        <v>45481</v>
      </c>
      <c r="B31" s="7" t="s">
        <v>20</v>
      </c>
      <c r="C31" s="15" t="s">
        <v>21</v>
      </c>
      <c r="D31" s="7"/>
      <c r="E31" s="8">
        <v>-216.08</v>
      </c>
      <c r="G31" s="12">
        <f t="shared" si="0"/>
        <v>11461.989999999991</v>
      </c>
    </row>
    <row r="32" spans="1:7" x14ac:dyDescent="0.35">
      <c r="A32" s="17">
        <v>45483</v>
      </c>
      <c r="B32" s="7" t="s">
        <v>16</v>
      </c>
      <c r="C32" s="15" t="s">
        <v>17</v>
      </c>
      <c r="D32" s="7"/>
      <c r="E32" s="8">
        <v>-1675.71</v>
      </c>
      <c r="G32" s="12">
        <f t="shared" si="0"/>
        <v>9786.2799999999916</v>
      </c>
    </row>
    <row r="33" spans="1:7" x14ac:dyDescent="0.35">
      <c r="A33" s="17">
        <v>45487</v>
      </c>
      <c r="B33" s="7" t="s">
        <v>1</v>
      </c>
      <c r="C33" s="15" t="s">
        <v>15</v>
      </c>
      <c r="D33" s="7">
        <v>2142</v>
      </c>
      <c r="E33" s="8">
        <v>-24.09</v>
      </c>
      <c r="G33" s="12">
        <f t="shared" si="0"/>
        <v>9762.1899999999914</v>
      </c>
    </row>
    <row r="34" spans="1:7" ht="28" customHeight="1" x14ac:dyDescent="0.35">
      <c r="A34" s="17">
        <v>45487</v>
      </c>
      <c r="B34" s="16" t="s">
        <v>32</v>
      </c>
      <c r="C34" s="15" t="s">
        <v>37</v>
      </c>
      <c r="D34" s="16">
        <v>2143</v>
      </c>
      <c r="E34" s="18">
        <v>-113.84</v>
      </c>
      <c r="F34" s="19"/>
      <c r="G34" s="20">
        <f t="shared" si="0"/>
        <v>9648.3499999999913</v>
      </c>
    </row>
    <row r="35" spans="1:7" ht="20" customHeight="1" x14ac:dyDescent="0.35">
      <c r="A35" s="17">
        <v>45487</v>
      </c>
      <c r="B35" s="7" t="s">
        <v>33</v>
      </c>
      <c r="C35" s="15" t="s">
        <v>34</v>
      </c>
      <c r="D35" s="7">
        <v>2144</v>
      </c>
      <c r="E35" s="8">
        <v>-302</v>
      </c>
      <c r="G35" s="12">
        <f t="shared" si="0"/>
        <v>9346.3499999999913</v>
      </c>
    </row>
    <row r="36" spans="1:7" x14ac:dyDescent="0.35">
      <c r="A36" s="17">
        <v>45500</v>
      </c>
      <c r="B36" s="7" t="s">
        <v>35</v>
      </c>
      <c r="C36" s="15" t="s">
        <v>36</v>
      </c>
      <c r="D36" s="7"/>
      <c r="E36" s="8">
        <v>12325</v>
      </c>
      <c r="G36" s="12">
        <f t="shared" si="0"/>
        <v>21671.349999999991</v>
      </c>
    </row>
    <row r="37" spans="1:7" x14ac:dyDescent="0.35">
      <c r="A37" s="17">
        <v>45510</v>
      </c>
      <c r="B37" s="7" t="s">
        <v>20</v>
      </c>
      <c r="C37" s="15" t="s">
        <v>21</v>
      </c>
      <c r="D37" s="7"/>
      <c r="E37" s="8">
        <v>-216.11</v>
      </c>
      <c r="G37" s="12">
        <f t="shared" si="0"/>
        <v>21455.239999999991</v>
      </c>
    </row>
    <row r="38" spans="1:7" x14ac:dyDescent="0.35">
      <c r="A38" s="17">
        <v>45510</v>
      </c>
      <c r="B38" s="7" t="s">
        <v>16</v>
      </c>
      <c r="C38" s="15" t="s">
        <v>17</v>
      </c>
      <c r="D38" s="7"/>
      <c r="E38" s="8">
        <v>-1675.71</v>
      </c>
      <c r="G38" s="12">
        <f t="shared" si="0"/>
        <v>19779.529999999992</v>
      </c>
    </row>
    <row r="39" spans="1:7" x14ac:dyDescent="0.35">
      <c r="A39" s="17">
        <v>45514</v>
      </c>
      <c r="B39" s="7" t="s">
        <v>35</v>
      </c>
      <c r="C39" s="15" t="s">
        <v>36</v>
      </c>
      <c r="D39" s="7"/>
      <c r="E39" s="8">
        <v>1625</v>
      </c>
      <c r="G39" s="12">
        <f t="shared" si="0"/>
        <v>21404.529999999992</v>
      </c>
    </row>
    <row r="40" spans="1:7" x14ac:dyDescent="0.35">
      <c r="A40" s="17">
        <v>45527</v>
      </c>
      <c r="B40" s="7" t="s">
        <v>35</v>
      </c>
      <c r="C40" s="15" t="s">
        <v>36</v>
      </c>
      <c r="D40" s="7"/>
      <c r="E40" s="8">
        <v>975</v>
      </c>
      <c r="G40" s="12">
        <f t="shared" si="0"/>
        <v>22379.529999999992</v>
      </c>
    </row>
    <row r="41" spans="1:7" x14ac:dyDescent="0.35">
      <c r="A41" s="17">
        <v>45535</v>
      </c>
      <c r="B41" s="7" t="s">
        <v>35</v>
      </c>
      <c r="C41" s="15" t="s">
        <v>36</v>
      </c>
      <c r="D41" s="7"/>
      <c r="E41" s="8">
        <v>325</v>
      </c>
      <c r="G41" s="12">
        <f t="shared" si="0"/>
        <v>22704.529999999992</v>
      </c>
    </row>
    <row r="42" spans="1:7" x14ac:dyDescent="0.35">
      <c r="A42" s="17">
        <v>45541</v>
      </c>
      <c r="B42" s="7" t="s">
        <v>20</v>
      </c>
      <c r="C42" s="15" t="s">
        <v>21</v>
      </c>
      <c r="D42" s="7"/>
      <c r="E42" s="8">
        <v>-224.84</v>
      </c>
      <c r="G42" s="12">
        <f t="shared" si="0"/>
        <v>22479.689999999991</v>
      </c>
    </row>
    <row r="43" spans="1:7" x14ac:dyDescent="0.35">
      <c r="A43" s="17">
        <v>45542</v>
      </c>
      <c r="B43" s="7" t="s">
        <v>35</v>
      </c>
      <c r="C43" s="15" t="s">
        <v>36</v>
      </c>
      <c r="D43" s="7"/>
      <c r="E43" s="8">
        <v>650</v>
      </c>
      <c r="G43" s="12">
        <f t="shared" si="0"/>
        <v>23129.689999999991</v>
      </c>
    </row>
    <row r="44" spans="1:7" x14ac:dyDescent="0.35">
      <c r="A44" s="17">
        <v>45545</v>
      </c>
      <c r="B44" s="7" t="s">
        <v>16</v>
      </c>
      <c r="C44" s="15" t="s">
        <v>17</v>
      </c>
      <c r="D44" s="7"/>
      <c r="E44" s="8">
        <v>-1675.71</v>
      </c>
      <c r="G44" s="12">
        <f t="shared" si="0"/>
        <v>21453.979999999992</v>
      </c>
    </row>
    <row r="45" spans="1:7" x14ac:dyDescent="0.35">
      <c r="A45" s="17">
        <v>45556</v>
      </c>
      <c r="B45" s="7" t="s">
        <v>1</v>
      </c>
      <c r="C45" s="15" t="s">
        <v>15</v>
      </c>
      <c r="D45" s="7">
        <v>2147</v>
      </c>
      <c r="E45" s="8">
        <v>-52.33</v>
      </c>
      <c r="G45" s="12">
        <f t="shared" si="0"/>
        <v>21401.649999999991</v>
      </c>
    </row>
    <row r="46" spans="1:7" x14ac:dyDescent="0.35">
      <c r="A46" s="17">
        <v>45556</v>
      </c>
      <c r="B46" s="7" t="s">
        <v>8</v>
      </c>
      <c r="C46" s="15" t="s">
        <v>22</v>
      </c>
      <c r="D46" s="7"/>
      <c r="E46" s="8">
        <v>-63.69</v>
      </c>
      <c r="G46" s="12">
        <f t="shared" si="0"/>
        <v>21337.959999999992</v>
      </c>
    </row>
    <row r="47" spans="1:7" x14ac:dyDescent="0.35">
      <c r="A47" s="23">
        <v>45565</v>
      </c>
      <c r="B47" s="7" t="s">
        <v>35</v>
      </c>
      <c r="C47" s="15" t="s">
        <v>36</v>
      </c>
      <c r="D47" s="10"/>
      <c r="E47" s="24">
        <v>775</v>
      </c>
      <c r="G47" s="35">
        <f t="shared" si="0"/>
        <v>22112.959999999992</v>
      </c>
    </row>
    <row r="48" spans="1:7" x14ac:dyDescent="0.35">
      <c r="A48" s="29"/>
      <c r="B48" s="30"/>
      <c r="C48" s="31"/>
      <c r="D48" s="32"/>
      <c r="E48" s="33"/>
    </row>
    <row r="49" spans="1:5" x14ac:dyDescent="0.35">
      <c r="A49" s="29"/>
      <c r="B49" s="30"/>
      <c r="C49" s="31"/>
      <c r="D49" s="32"/>
      <c r="E49" s="33"/>
    </row>
  </sheetData>
  <mergeCells count="1">
    <mergeCell ref="A2:E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10-2023 to 9-2024 Summary</vt:lpstr>
      <vt:lpstr>2023-2024 Ledger Detail</vt:lpstr>
      <vt:lpstr>'2023-2024 Ledger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Levesque</cp:lastModifiedBy>
  <cp:lastPrinted>2024-09-21T16:41:06Z</cp:lastPrinted>
  <dcterms:created xsi:type="dcterms:W3CDTF">2023-02-12T19:33:58Z</dcterms:created>
  <dcterms:modified xsi:type="dcterms:W3CDTF">2024-10-14T18:23:41Z</dcterms:modified>
</cp:coreProperties>
</file>